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T:\DGI\CGA\1-CCC\DCC\Divisao_de_Compra_ e_Contratos\2018\PREGÕES 2018\PE - 3-2018 - Eventos\"/>
    </mc:Choice>
  </mc:AlternateContent>
  <bookViews>
    <workbookView xWindow="0" yWindow="0" windowWidth="24240" windowHeight="12435"/>
  </bookViews>
  <sheets>
    <sheet name="Plan1" sheetId="1" r:id="rId1"/>
  </sheets>
  <definedNames>
    <definedName name="_xlnm.Print_Area" localSheetId="0">Plan1!$A$1:$G$165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 l="1"/>
  <c r="G44" i="1"/>
  <c r="G133" i="1" l="1"/>
  <c r="G134" i="1"/>
  <c r="G135" i="1"/>
  <c r="G136" i="1"/>
  <c r="G137" i="1"/>
  <c r="G138" i="1"/>
  <c r="G139" i="1"/>
  <c r="G140" i="1"/>
  <c r="G141" i="1"/>
  <c r="G142" i="1"/>
  <c r="G143" i="1"/>
  <c r="G144" i="1"/>
  <c r="G145" i="1"/>
  <c r="G150" i="1"/>
  <c r="G151" i="1"/>
  <c r="G154" i="1"/>
  <c r="G155" i="1"/>
  <c r="G158" i="1"/>
  <c r="G159" i="1"/>
  <c r="G160" i="1"/>
  <c r="G161" i="1"/>
  <c r="G162" i="1"/>
  <c r="G163" i="1"/>
  <c r="G132" i="1"/>
  <c r="G111" i="1"/>
  <c r="G112" i="1"/>
  <c r="G113" i="1"/>
  <c r="G114" i="1"/>
  <c r="G115" i="1"/>
  <c r="G116" i="1"/>
  <c r="G117" i="1"/>
  <c r="G118" i="1"/>
  <c r="G119" i="1"/>
  <c r="G120" i="1"/>
  <c r="G121" i="1"/>
  <c r="G122" i="1"/>
  <c r="G123" i="1"/>
  <c r="G124" i="1"/>
  <c r="G125" i="1"/>
  <c r="G126" i="1"/>
  <c r="G127" i="1"/>
  <c r="G128" i="1"/>
  <c r="G110" i="1"/>
  <c r="G98" i="1"/>
  <c r="G99" i="1"/>
  <c r="G100" i="1"/>
  <c r="G101" i="1"/>
  <c r="G102" i="1"/>
  <c r="G103" i="1"/>
  <c r="G104" i="1"/>
  <c r="G105" i="1"/>
  <c r="G106" i="1"/>
  <c r="G97"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53" i="1"/>
  <c r="G19" i="1"/>
  <c r="G20" i="1"/>
  <c r="G21" i="1"/>
  <c r="G22" i="1"/>
  <c r="G23" i="1"/>
  <c r="G24" i="1"/>
  <c r="G25" i="1"/>
  <c r="G26" i="1"/>
  <c r="G27" i="1"/>
  <c r="G28" i="1"/>
  <c r="G29" i="1"/>
  <c r="G30" i="1"/>
  <c r="G34" i="1"/>
  <c r="G35" i="1"/>
  <c r="G36" i="1"/>
  <c r="G37" i="1"/>
  <c r="G38" i="1"/>
  <c r="G39" i="1"/>
  <c r="G40" i="1"/>
  <c r="G41" i="1"/>
  <c r="G42" i="1"/>
  <c r="G43" i="1"/>
  <c r="G45" i="1"/>
  <c r="G46" i="1"/>
  <c r="G47" i="1"/>
  <c r="G48" i="1"/>
  <c r="G49" i="1"/>
  <c r="G17" i="1"/>
  <c r="G10" i="1"/>
  <c r="G11" i="1"/>
  <c r="G12" i="1"/>
  <c r="G13" i="1"/>
  <c r="G9" i="1"/>
  <c r="G5" i="1"/>
  <c r="G4" i="1"/>
  <c r="G152" i="1" l="1"/>
  <c r="G156" i="1"/>
  <c r="G164" i="1"/>
  <c r="G146" i="1"/>
  <c r="G94" i="1"/>
  <c r="G107" i="1"/>
  <c r="G14" i="1"/>
  <c r="G129" i="1"/>
  <c r="G50" i="1"/>
  <c r="G31" i="1"/>
  <c r="G6" i="1"/>
  <c r="G165" i="1" l="1"/>
  <c r="G147" i="1"/>
</calcChain>
</file>

<file path=xl/comments1.xml><?xml version="1.0" encoding="utf-8"?>
<comments xmlns="http://schemas.openxmlformats.org/spreadsheetml/2006/main">
  <authors>
    <author>Camile Sahb Mesquita</author>
  </authors>
  <commentList>
    <comment ref="B133" authorId="0" shapeId="0">
      <text>
        <r>
          <rPr>
            <b/>
            <sz val="9"/>
            <color indexed="81"/>
            <rFont val="Segoe UI"/>
            <family val="2"/>
          </rPr>
          <t>Camile Sahb Mesquita:</t>
        </r>
        <r>
          <rPr>
            <sz val="9"/>
            <color indexed="81"/>
            <rFont val="Segoe UI"/>
            <family val="2"/>
          </rPr>
          <t xml:space="preserve">
Muito legal! Mas precisamos disso mesmo?</t>
        </r>
      </text>
    </comment>
  </commentList>
</comments>
</file>

<file path=xl/sharedStrings.xml><?xml version="1.0" encoding="utf-8"?>
<sst xmlns="http://schemas.openxmlformats.org/spreadsheetml/2006/main" count="607" uniqueCount="440">
  <si>
    <t>ITEM 1 - HOSPEDAGEM</t>
  </si>
  <si>
    <t>ORDEM</t>
  </si>
  <si>
    <t>ITEM</t>
  </si>
  <si>
    <t>DESCRIÇÃO</t>
  </si>
  <si>
    <t>UNIDADE</t>
  </si>
  <si>
    <t>VALOR UNITÁRIO</t>
  </si>
  <si>
    <t>VALOR TOTAL</t>
  </si>
  <si>
    <t>1.1</t>
  </si>
  <si>
    <t>Apartamento Single</t>
  </si>
  <si>
    <t>Diária com café da manhã e taxa de serviços inclusos, adaptado para pessoas com deficiência (categoria 4 estrelas)</t>
  </si>
  <si>
    <t>Diária</t>
  </si>
  <si>
    <t>1.2</t>
  </si>
  <si>
    <t>Apartamento Duplo</t>
  </si>
  <si>
    <t>VALOR TOTAL HOSPEDAGEM</t>
  </si>
  <si>
    <t>2.1</t>
  </si>
  <si>
    <t>Micro-ônibus</t>
  </si>
  <si>
    <r>
      <t xml:space="preserve">Micro-ônibus executivo com motorista devidamente uniformizado, ar condicionado, combustível e capacidade para 20 passageiros. Franquia de 100 km. </t>
    </r>
    <r>
      <rPr>
        <b/>
        <sz val="11"/>
        <color theme="1"/>
        <rFont val="Calibri"/>
        <family val="2"/>
        <scheme val="minor"/>
      </rPr>
      <t>Adaptado para pessoas com deficiência</t>
    </r>
  </si>
  <si>
    <t>Diária de 8 horas</t>
  </si>
  <si>
    <t>2.2</t>
  </si>
  <si>
    <t>Ônibus Executivo</t>
  </si>
  <si>
    <r>
      <t xml:space="preserve">Ônibus executivo com motorista devidamente uniformizado, ar condicionado, combustível e capacidade para 42 passageiros. Franquia de 100 km. </t>
    </r>
    <r>
      <rPr>
        <b/>
        <sz val="11"/>
        <color theme="1"/>
        <rFont val="Calibri"/>
        <family val="2"/>
        <scheme val="minor"/>
      </rPr>
      <t>Adaptado para pessoas com deficiência</t>
    </r>
  </si>
  <si>
    <t>2.3</t>
  </si>
  <si>
    <t>Van</t>
  </si>
  <si>
    <r>
      <t xml:space="preserve">Van com motorista devidamente uniformizado, ar condicionado, combustível e capacidade para no mínimo 12 passageiros. Franquia de 100 km. </t>
    </r>
    <r>
      <rPr>
        <b/>
        <sz val="11"/>
        <color theme="1"/>
        <rFont val="Calibri"/>
        <family val="2"/>
        <scheme val="minor"/>
      </rPr>
      <t>Adaptada para pessoas com deficiência</t>
    </r>
  </si>
  <si>
    <t>Diária  de 8 horas</t>
  </si>
  <si>
    <t>2.4</t>
  </si>
  <si>
    <t>Veículo Executivo</t>
  </si>
  <si>
    <t>Carro executivo, tipo sedan, com motorista devidamente uniformizado, ar condicionado, combustível, direção hidráulica e motor 2.0. Franquia de 100 km</t>
  </si>
  <si>
    <t>VALOR TOTAL LOCAÇÃO DE TRANSPORTE</t>
  </si>
  <si>
    <t>   ITEM 3 - RECURSOS HUMANOS       </t>
  </si>
  <si>
    <t>3.1</t>
  </si>
  <si>
    <t>Assessor de imprensa - Jornalista</t>
  </si>
  <si>
    <t>Profissional capacitado para realizar cobertura jornalística, com a produção e divulgação de notas, notícias, entrevistas, boletins. Fazer assessoria de imprensa, dialogando com jornalistas de veículos de comunicação com o objetivo de divulgar projetos, programas e outras iniciativas da Instituição, utilizando ferramentas como press release, follow up, estratégias de comunicação e clipping. Produzir e divulgar informações sobre eventos internos e externos. </t>
  </si>
  <si>
    <t>Diária de 6 horas</t>
  </si>
  <si>
    <t>Brigadista de incêndio</t>
  </si>
  <si>
    <t>Diária de 8 horas</t>
  </si>
  <si>
    <t>3.2</t>
  </si>
  <si>
    <t>Coordenador Geral</t>
  </si>
  <si>
    <t>Profissional responsável pela coordenação geral do evento, incluindo a supervisão de todos os serviços contratados. Deverá acompanhar a montagem e desmontagem do evento; a preparação e distribuição dos materiais gráficos e de sinalização; o atendimento aos participantes, inclusive nos casos que for demandado o serviço de hospedagem e transporte; o cumprimento do cronograma e da programação prevista e demais atividades necessárias ao andamento do evento</t>
  </si>
  <si>
    <t>    Diária de 8 horas</t>
  </si>
  <si>
    <t>Design gráfico</t>
  </si>
  <si>
    <t>3.3</t>
  </si>
  <si>
    <t>Fotógrafo</t>
  </si>
  <si>
    <t>Profissional capacitado a prestar serviço de fotógrafo, com experiência em fotografia de interiores e exteriores e cobertura fotográfica com qualidade jornalística. Entrega do material editado e tratado em dvd, contendo, pelo menos, 200 fotos para cada hora de trabalho. Entrega de do produto em resolução de 600 dpi.</t>
  </si>
  <si>
    <t>3.4</t>
  </si>
  <si>
    <t>Garçom</t>
  </si>
  <si>
    <t>Profissional devidamente uniformizado e capacitado a prestar serviços de garçom (incluindo bandeja redonda em inox)</t>
  </si>
  <si>
    <t>3.5</t>
  </si>
  <si>
    <t>Intérprete de libras</t>
  </si>
  <si>
    <t>Hora</t>
  </si>
  <si>
    <t>3.6</t>
  </si>
  <si>
    <t>Mestre de Cerimônia</t>
  </si>
  <si>
    <t>Profissional capacitado a prestar serviço de mestre de cerimônias, preparar roteiros e apresentar eventos (respeitando os protocolos oficiais)</t>
  </si>
  <si>
    <t>3.7</t>
  </si>
  <si>
    <t>Mestre de Cerimônia Bilíngue</t>
  </si>
  <si>
    <t>Profissional capacitado a prestar serviço de mestre de cerimônias, preparar roteiros e apresentar eventos (respeitando os protocolos oficiais). O profissional deverá estar apto a realizar o serviço nos idiomas inglês, espanhol ou francês</t>
  </si>
  <si>
    <t>3.8</t>
  </si>
  <si>
    <t>Operador de equipamentos audiovisuais</t>
  </si>
  <si>
    <t>Profissional devidamente capacitado a operar equipamentos audiovisuais e demais aparelhos a serem utilizados durante o evento, incluindo sistemas de imagem, projeção e som</t>
  </si>
  <si>
    <t>3.9</t>
  </si>
  <si>
    <t>Orientador de tráfego</t>
  </si>
  <si>
    <t>Profissional capacitado e uniformizado para orientar o tráfego de veículos e pessoas nas imediações do evento, incluindo equipamentos de sinalização</t>
  </si>
  <si>
    <t>Diária de 12 horas</t>
  </si>
  <si>
    <t>3.10</t>
  </si>
  <si>
    <t>Recepcionista</t>
  </si>
  <si>
    <t>Profissional capacitado e uniformizado para prestar serviço de recepção e distribuição de materiais, incluindo atendimento ao público e atenção aos participantes</t>
  </si>
  <si>
    <t>3.11</t>
  </si>
  <si>
    <t>Recepcionista Bilíngue</t>
  </si>
  <si>
    <t>Profissional capacitado e uniformizado para prestar serviço de recepção e distribuição de materiais, incluindo atendimento ao público e atenção aos participantes, nos idiomas inglês, espanhol ou francês</t>
  </si>
  <si>
    <t>3.12</t>
  </si>
  <si>
    <t>VALOR TOTAL RECURSOS HUMANOS</t>
  </si>
  <si>
    <t>ITEM 4 - MATERIAIS                                  </t>
  </si>
  <si>
    <t>4.1</t>
  </si>
  <si>
    <t>Confecção e instalação de adesivo em vinil com recorte eletrônico</t>
  </si>
  <si>
    <t>m2</t>
  </si>
  <si>
    <t>4.2</t>
  </si>
  <si>
    <t>Banner</t>
  </si>
  <si>
    <t>Confecção de banner com impressão digital em sanlux e acabamento em madeira e ponteiras plásticas</t>
  </si>
  <si>
    <t>4.3</t>
  </si>
  <si>
    <t>Fundo de palco</t>
  </si>
  <si>
    <t>Confecção e instalação de fundo de palco com impressão digital em sanlux e acabamento em ilhóes e braçadeiras de fixação para box truss ou metalon</t>
  </si>
  <si>
    <t>4.4</t>
  </si>
  <si>
    <t>Bloco para anotações no tamanho 15x21cm, com 50 páginas, impresso em papel off set 75g/m2, miolo 1 cor e capa e contracapa 4 cores</t>
  </si>
  <si>
    <t>Unidade</t>
  </si>
  <si>
    <t>Caderneta</t>
  </si>
  <si>
    <t>4.9</t>
  </si>
  <si>
    <t>Caneta executiva</t>
  </si>
  <si>
    <t>Caneta esferográfica em metal, com clip de metal, detalhes na cor prata ou dourada e gravação a laser</t>
  </si>
  <si>
    <t>4.11</t>
  </si>
  <si>
    <t>4.12</t>
  </si>
  <si>
    <t>4.13</t>
  </si>
  <si>
    <t>Faixa</t>
  </si>
  <si>
    <t>Confecção e instalação de faixa em lona vinílica (night and day) com impressão digital, 4 cores e acabamento em ilhóes</t>
  </si>
  <si>
    <t>Lápis grafite</t>
  </si>
  <si>
    <t>4.15</t>
  </si>
  <si>
    <t>4.16</t>
  </si>
  <si>
    <t>Pasta Couchê</t>
  </si>
  <si>
    <t>4.17</t>
  </si>
  <si>
    <t>Pasta Couro sintético</t>
  </si>
  <si>
    <t>Pasta de couro sintético com aplicação de logomarca em policromia ou baixo relevo, estilo executivo com fechamento e com, no mínimo, duas divisões internas e caneteiro</t>
  </si>
  <si>
    <t>Pin</t>
  </si>
  <si>
    <t>Tipo de identificação confeccionada em metal, com aproximadamente  2cmX1cm e com impressão da arte em policromia</t>
  </si>
  <si>
    <t>Placa de homenagem</t>
  </si>
  <si>
    <t>Confecção de placa em aço inox tamanho 21X26 cm, com impressão de texto em baixo relevo e aplicação de marcas em policromia, em baixo relevo e com estojo</t>
  </si>
  <si>
    <t>Troféu</t>
  </si>
  <si>
    <t>VALOR TOTAL MATERIAIS</t>
  </si>
  <si>
    <t>5.1</t>
  </si>
  <si>
    <t>Arranjo de Flores - Tipo I</t>
  </si>
  <si>
    <t>Tipo jardineira para mesa plenária (em tamanho/altura compatível com a mesa)</t>
  </si>
  <si>
    <t>Metro Linear</t>
  </si>
  <si>
    <t>5.2</t>
  </si>
  <si>
    <t>Arranjo de flores naturais nobres ou tropicais para mesa de impacto, rústica, centro, apoio e outras</t>
  </si>
  <si>
    <t>5.3</t>
  </si>
  <si>
    <t>Bandeira - Tipo I</t>
  </si>
  <si>
    <t>Bandeira de Países, Estados ou Municípios com tamanho 3 panos, mastro com suporte e ponteira, ou panóplia com mastros e ponteiras, devidamente passada e pronta para uso</t>
  </si>
  <si>
    <t>Bandeira - Tipo II</t>
  </si>
  <si>
    <t>5.5</t>
  </si>
  <si>
    <t>Bandeira de mesa de Países ou Estados, com tamanho 16x11cm, suporte e mastro em madeira envernizada</t>
  </si>
  <si>
    <t>5.6</t>
  </si>
  <si>
    <t>Banqueta</t>
  </si>
  <si>
    <t>Banqueta para balcão de recepção com estrutura metálca e assento em courino ou tecido</t>
  </si>
  <si>
    <t>Unidade/ Diária</t>
  </si>
  <si>
    <t>5.7</t>
  </si>
  <si>
    <t>5.8</t>
  </si>
  <si>
    <t>Bistrô - Tipo I</t>
  </si>
  <si>
    <t>Mesa tipo bistrô com 4 banquetas e altura aproximada de 1m, com tampo de aproximadamente 50 cm de diâmetro, redondo, em vidro ou metal, estrutura tubular em aço carbono com tratamento anticorrosivo (fosfato) e pintura eletrostática</t>
  </si>
  <si>
    <t>5.9</t>
  </si>
  <si>
    <t>Bistrô - Tipo II</t>
  </si>
  <si>
    <t>Mesa tipo bistrô com 4 banquetas e altura aproximada de 1m em madeira de demolição</t>
  </si>
  <si>
    <t>5.10</t>
  </si>
  <si>
    <t>Box Truss - Tipo I</t>
  </si>
  <si>
    <t>Estrutura treliçada, confeccionada em alumínio, leve e de alta resistência no padrão Q15</t>
  </si>
  <si>
    <t>Metro linear/diária</t>
  </si>
  <si>
    <t>5.11</t>
  </si>
  <si>
    <t>Box Truss - Tipo II</t>
  </si>
  <si>
    <t>Estrutura treliçada, confeccionada em alumínio, leve e de alta resistência no padrão Q30</t>
  </si>
  <si>
    <t>5.12</t>
  </si>
  <si>
    <t>Cadeira diretora</t>
  </si>
  <si>
    <t>Cadeira fixa estofada em courino, tecido ou similar, com espaldar alto e braço</t>
  </si>
  <si>
    <t>5.13</t>
  </si>
  <si>
    <t>Cadeira fixa</t>
  </si>
  <si>
    <t>Cadeira fixa estofada em tecido ou similar, com encosto e sem braço</t>
  </si>
  <si>
    <t>5.14</t>
  </si>
  <si>
    <t>Cobertura - Tipo I</t>
  </si>
  <si>
    <t>Cobertura montada com estrutura metálica e fechamentos laterais, confeccionada em lona vinílica branca</t>
  </si>
  <si>
    <t>m2/dia</t>
  </si>
  <si>
    <t>5.15</t>
  </si>
  <si>
    <t>Cobertura - Tipo II</t>
  </si>
  <si>
    <t>Cobertura montada com estrutura metálica e fechamentos laterais, confeccionada em plástico transparente</t>
  </si>
  <si>
    <t>5.16</t>
  </si>
  <si>
    <t>Estande Básico</t>
  </si>
  <si>
    <t>Estande básico montado com painel de TS dupla face, com 2,20m de altura, carpete na cor azul ou cinza de 4mm fixado no piso com fita banana/dupla face, paredes divisórias em material tipo octanorme, laminados TS na cor branca, iluminação tipo spot, tomadas de 03 pinos, arandelas, testeira 0,50x1m em policarbonato, com identificação e nome do expositor em caixa alta</t>
  </si>
  <si>
    <t>5.17</t>
  </si>
  <si>
    <t>Estande Especial</t>
  </si>
  <si>
    <t>Estande especial com estrutura em MDF e vidro, carpete na cor azul ou cinza de 4mm fixado no piso com fita banana/dupla face, paredes divisórias, iluminação tipo spot, tomadas de 03 pinos, arandelas, com identificação e nome do expositor. Para esse item deverá ser desenvolvido um projeto com com planta baixa, layout, criação, montagem, instalação e desmontagem, conforme orientações específicas e técnicas que atendam a necessidade, objetivo, público alvo e outras demandas do evento, com alta qualidade e tecnologia</t>
  </si>
  <si>
    <t>5.19</t>
  </si>
  <si>
    <t>Expositores</t>
  </si>
  <si>
    <t>Expositores com fabricação em acrílico e tamanho para folhas A5, A4, A3, A2 e A1, com suporte de chão ou suporte para fixação por suspenção</t>
  </si>
  <si>
    <t>5.20</t>
  </si>
  <si>
    <t>Luminária</t>
  </si>
  <si>
    <t>Luminárias com haste longa e suporte para chão para decoração de ambientes</t>
  </si>
  <si>
    <t>5.21</t>
  </si>
  <si>
    <t>Malha tencionada</t>
  </si>
  <si>
    <t>5.22</t>
  </si>
  <si>
    <t>Mastros</t>
  </si>
  <si>
    <t>Mastros para bandeiras no tamanho da bandeira, com base e ponteira em madeira ou aço inox</t>
  </si>
  <si>
    <t>5.24</t>
  </si>
  <si>
    <t>Mesa de centro</t>
  </si>
  <si>
    <t>Mesas de centro com tampo de vidro e tamanho 50x50cm</t>
  </si>
  <si>
    <t>5.25</t>
  </si>
  <si>
    <t>5.27</t>
  </si>
  <si>
    <t>Mesa redonda</t>
  </si>
  <si>
    <t>5.28</t>
  </si>
  <si>
    <t>Painel</t>
  </si>
  <si>
    <t>Painel montado em sistema padronizado em octanorme, em madeira ou vidro e com iluminação</t>
  </si>
  <si>
    <t>m2/ Diária</t>
  </si>
  <si>
    <t>5.29</t>
  </si>
  <si>
    <t>Palco</t>
  </si>
  <si>
    <t>5.31</t>
  </si>
  <si>
    <t>Placa de inauguração em acrílico</t>
  </si>
  <si>
    <t>Placa confeccionada em acrílico com impressão a laser ou policromia, medindo 50x40 cm, fixação por meio de parafusos com acabamento na cor prata.</t>
  </si>
  <si>
    <t>5.33</t>
  </si>
  <si>
    <t>Poltrona fixa em tecido ou courino para ambientação de lounges e palco tipo "talk show"</t>
  </si>
  <si>
    <t>5.36</t>
  </si>
  <si>
    <t>Pranchão com toalha</t>
  </si>
  <si>
    <t>Mesa tipo pranchão em formato padronizado octanorme e toalha </t>
  </si>
  <si>
    <t>5.37</t>
  </si>
  <si>
    <t>Praticável ou Tablado</t>
  </si>
  <si>
    <t>Praticável ou Tablado em madeira elevado com 15cm, piso carpetado e nivelado, escadas e uma rampa (com corrimão), acabamentos e rodapés</t>
  </si>
  <si>
    <t>5.38</t>
  </si>
  <si>
    <t>Puff</t>
  </si>
  <si>
    <t>Puff comum em courino, quadrado ou redondo</t>
  </si>
  <si>
    <t>5.39</t>
  </si>
  <si>
    <t>Púlpito</t>
  </si>
  <si>
    <t>5.40</t>
  </si>
  <si>
    <t>Sofá - Tipo I</t>
  </si>
  <si>
    <t>Sofá de 02 lugares, padrão superior e em courino ou tecido</t>
  </si>
  <si>
    <t>5.41</t>
  </si>
  <si>
    <t>Sofá - Tipo II</t>
  </si>
  <si>
    <t>Sofá de 03 lugares, padrão superior e em courino ou tecido</t>
  </si>
  <si>
    <t>Suporte</t>
  </si>
  <si>
    <t>Suporte para fixação de lona em metalon galvanizado ou similar formato a definir</t>
  </si>
  <si>
    <t>m²</t>
  </si>
  <si>
    <t>Tapete - Tipo I</t>
  </si>
  <si>
    <t>Tapete tipo passadeira</t>
  </si>
  <si>
    <t>Tapete - Tipo II</t>
  </si>
  <si>
    <t>Tapete para ambientação e tamanho mínimo de 2x1,5m</t>
  </si>
  <si>
    <t>Tenda Fechada - Tipo I</t>
  </si>
  <si>
    <t>Tenda fechada no tamanho de 6x6m, pé direito de 2,5m, modulável com vãos livres e lonas impermeáveis, anti-chama e blackout, com estrutura em perfil de alumínio</t>
  </si>
  <si>
    <t>Tenda Fechada - Tipo II</t>
  </si>
  <si>
    <t>Tenda fechada no tamanho de 10x10m, pé direito de 2,5m, modulável com vãos livres e lonas impermeáveis, anti-chama e blackout, com estrutura em perfil de alumínio</t>
  </si>
  <si>
    <t>Toalha retangular (mesa diretora)</t>
  </si>
  <si>
    <t>Toalha de mesa em tecido tipo cetim, malha ou similares de 3m, cores à definir</t>
  </si>
  <si>
    <t>Unidade/diária</t>
  </si>
  <si>
    <t>Toalha redonda</t>
  </si>
  <si>
    <t>Toalha de mesa em tecido tipo cetim ou similar para mesa redonda de até 8 lugares, cores à definir</t>
  </si>
  <si>
    <t>Unifila</t>
  </si>
  <si>
    <t>Separador de filas cromado</t>
  </si>
  <si>
    <t>Vasos ornamentais</t>
  </si>
  <si>
    <t>Vaso de plantas tipo palmeiras para composição de ambientes de grande circulação</t>
  </si>
  <si>
    <t>VALOR TOTAL MONTAGEM E DECORAÇÃO</t>
  </si>
  <si>
    <t>6.1</t>
  </si>
  <si>
    <t>Água Mineral em garrafa</t>
  </si>
  <si>
    <t>Água mineral, sem gás, em garrafas individuais de 300 ml</t>
  </si>
  <si>
    <t>6.2</t>
  </si>
  <si>
    <t>Almoço/Jantar</t>
  </si>
  <si>
    <t>Por pessoa</t>
  </si>
  <si>
    <t>6.3</t>
  </si>
  <si>
    <t>Brunch - Tipo I</t>
  </si>
  <si>
    <t>6.4</t>
  </si>
  <si>
    <t>Coffee Break</t>
  </si>
  <si>
    <t>6.5</t>
  </si>
  <si>
    <t>Coquetel</t>
  </si>
  <si>
    <t>6.6</t>
  </si>
  <si>
    <t>Garrafa de Café</t>
  </si>
  <si>
    <t>Garrafas térmicas com capacidade de 1 litro com copos descartáveis, açúcar e adoçante em sachês pelo período dos eventos</t>
  </si>
  <si>
    <t>Litro</t>
  </si>
  <si>
    <t>6.7</t>
  </si>
  <si>
    <t>Garrafa de Chá</t>
  </si>
  <si>
    <t>6.8</t>
  </si>
  <si>
    <t>Kit para café da manhã/lanche</t>
  </si>
  <si>
    <t>6.9</t>
  </si>
  <si>
    <t>Máquina de café expresso</t>
  </si>
  <si>
    <t>Máquina automática para café expresso, cappuccino e chocolate, incluindo mesa, copos descartáveis, paletas mexedoras, açúcar, adoçante, lixeiras e produtos para consumo de até 200 pessoas por dia</t>
  </si>
  <si>
    <t>Petit Four</t>
  </si>
  <si>
    <t>VALOR TOTAL ALIMENTAÇÃO</t>
  </si>
  <si>
    <t>7.1</t>
  </si>
  <si>
    <t>Computador Desktop</t>
  </si>
  <si>
    <t>7.2</t>
  </si>
  <si>
    <t>Computador Notebook</t>
  </si>
  <si>
    <t>7.3</t>
  </si>
  <si>
    <t>7.4</t>
  </si>
  <si>
    <t>Gerador de Energia</t>
  </si>
  <si>
    <t>Impressora Braile</t>
  </si>
  <si>
    <t>Impressora com referência INDEX - Basic Braille Printer; velocidade de impressão de 900 páginas A4 por hora; tamanhos de papel compatíveis: A3, A4, carta, 11X17 cm, 11x 11,5cm; gramatura do papel: 120-180 g/m²; dimensões do ponto Braille: altura máxima - 0,3 milímetros; diâmetro máximo - 0,5 milímetros; caracteres por linha: máximo 37 caracteres por linha;  resolução gráfica tátil até 50 dpi; suprimento para impressão, mínimo 02 caixas, com 1500 folhas, de Formulário Contínuo Branco formato 280 x 240 e operador/digitador braile para atuação durante o período do evento</t>
  </si>
  <si>
    <t>7.7</t>
  </si>
  <si>
    <t>7.8</t>
  </si>
  <si>
    <t>Impressora Térmica</t>
  </si>
  <si>
    <t>Com rolo de 1.000 etiquetas</t>
  </si>
  <si>
    <t>7.9</t>
  </si>
  <si>
    <t>Link dedicado de Internet</t>
  </si>
  <si>
    <t>Link dedicado de Internet com 10 Mb/s simétrico (UP=DW) Full Duplex com garantia de velocidade 100%. Todos os links devem possuir 4 IPs válidos e fixos para internet. Links sem filtros de portas</t>
  </si>
  <si>
    <t>7.10</t>
  </si>
  <si>
    <t>7.11</t>
  </si>
  <si>
    <t>Microfone - Tipo I</t>
  </si>
  <si>
    <t>Com fio</t>
  </si>
  <si>
    <t>7.12</t>
  </si>
  <si>
    <t>Microfone - Tipo II</t>
  </si>
  <si>
    <t>7.13</t>
  </si>
  <si>
    <t>Microfone - Tipo III</t>
  </si>
  <si>
    <t>Lapela</t>
  </si>
  <si>
    <t>7.14</t>
  </si>
  <si>
    <t>Microfone - Tipo IV</t>
  </si>
  <si>
    <t>Gooseneck ou similar</t>
  </si>
  <si>
    <t>7.16</t>
  </si>
  <si>
    <t>Headset</t>
  </si>
  <si>
    <t>7.17</t>
  </si>
  <si>
    <t>7.18</t>
  </si>
  <si>
    <t>7.19</t>
  </si>
  <si>
    <t>7.20</t>
  </si>
  <si>
    <t>7.21</t>
  </si>
  <si>
    <t>Sistema de projeção com resolução suportada VGA / SVGA / XGA / WXGA / WXGA+ / SXGA / SXGA+ (1024 x 728), de 10000 Ansi lúmens, entrada HDMI x 1 Computador : VGA RGB (D-sub 15-pinos) x 2 S-Vídeo: Mini DIN x 1 Video Composto: RCA (amarelo) x 1 USB Tipo A x 1 (Memoria USB, Wi-fi) USB Tipo B x 1 (USB Display, Mouse, Controle)</t>
  </si>
  <si>
    <t>7.22</t>
  </si>
  <si>
    <t>Receptor auricular para tradução simultânea</t>
  </si>
  <si>
    <t>Fones de ouvido sem fio com receptores infravermelho para serviço de interpretação simultânea. Os fones devem ter no mínimo 3 (três) canais, para atender a tradução em idiomas diversos</t>
  </si>
  <si>
    <t>Unidade/Diária</t>
  </si>
  <si>
    <t>Refletor PAR</t>
  </si>
  <si>
    <t>Refletor PAR 64 foco 2</t>
  </si>
  <si>
    <t>Refletor Set Light</t>
  </si>
  <si>
    <t>Refletor Tipo SET Light com película gelatinosa (cores diversas)</t>
  </si>
  <si>
    <t>Tela retrátil tamanho 2mx2m, altura variável, fundo com napa preta e superfície de projeção branca, fornecida com tripé em aço</t>
  </si>
  <si>
    <t>Totem</t>
  </si>
  <si>
    <t>Totem interativo com tela de no mínimo 32" polegadas,  altura de 2m e sistema touch screen. Deve permitir o uso de aplicativos e interfaces dinâmicas, reproduzir áudio, vídeo, imagens e animações interativas customizadas e permitir acesso à internet.  Será utilizado para geração de informações no evento, avaliações, entre outros, com a possibilidade de impressão do material e fornecimento de relatórios diversos. Devem ser totalmente autônomos e com funcionamento ininterrupto de 24h por dia, possibilitando atualização e manutenção remota e com recursos para utilização por portadores de necessidades especiais. Cotar com todos os custos necessários para o seu funcionamento</t>
  </si>
  <si>
    <t>TV</t>
  </si>
  <si>
    <t>VALOR TOTAL EQUIPAMENTOS</t>
  </si>
  <si>
    <t>  ITEM 8 - SERVIÇOS          </t>
  </si>
  <si>
    <t>Cenografia</t>
  </si>
  <si>
    <t>8.1</t>
  </si>
  <si>
    <t>Serviço de Credenciamento Eletrônico</t>
  </si>
  <si>
    <t>8.2</t>
  </si>
  <si>
    <t>Serviço de Filmagem - Tipo I</t>
  </si>
  <si>
    <t>8.3</t>
  </si>
  <si>
    <t>Serviço de Filmagem - Tipo II</t>
  </si>
  <si>
    <t>Serviço de Edição de vídeos</t>
  </si>
  <si>
    <t>8.4</t>
  </si>
  <si>
    <t>Serviço de iluminação para plenária</t>
  </si>
  <si>
    <t>8.5</t>
  </si>
  <si>
    <t>Serviço de Manobrista</t>
  </si>
  <si>
    <t>Profissional capacitado com habilitação na categoria correspondente ao veículo por ele conduzido. Deve apresentar-se devidamente equipado e uniformizado. A cotação para esse serviço deve incluir os seguintes equipamentos: cones, tenda, púlpito para atendimento aos convidados e a coordenação dos manobristas. Considerar que cada manobrista atende, em média, 15 carros</t>
  </si>
  <si>
    <t>Diária de 8h</t>
  </si>
  <si>
    <t>8.6</t>
  </si>
  <si>
    <t>Serviço de Projeção Mapeada</t>
  </si>
  <si>
    <t>Projeto</t>
  </si>
  <si>
    <t>Serviço de revisão ortográfica</t>
  </si>
  <si>
    <t>Serviço de revisão texto em português por lauda com 1.400 caracteres</t>
  </si>
  <si>
    <t>Serviço de Sonorização Completa - Tipo I</t>
  </si>
  <si>
    <t>Serviço de Sonorização Completa - Tipo II</t>
  </si>
  <si>
    <t>Serviço de audiodescrição</t>
  </si>
  <si>
    <t>Gravação de áudio</t>
  </si>
  <si>
    <t>Transcrição de áudio</t>
  </si>
  <si>
    <t>Serviço de transcrição de áudio com revisão de texto. Entrega do arquivo em formato .doc.</t>
  </si>
  <si>
    <t>8.11</t>
  </si>
  <si>
    <t>Serviço de tradução de texto - Idiomas Básicos</t>
  </si>
  <si>
    <t>Serviço de tradução e revisão de texto nos idiomas: inglês, espanhol, francês ou italiano para o português, ou versão em português para os idiomas citados</t>
  </si>
  <si>
    <t>Lauda padrão de 25 linhas, 60 caracteres por linha</t>
  </si>
  <si>
    <t>Serviço de tradução de texto - Idiomas Especiais</t>
  </si>
  <si>
    <t>Serviço de tradução e revisão de texto nos idiomas: alemão, chinês, japonês ou mandarim para o português, ou versão em português para os idiomas citados</t>
  </si>
  <si>
    <t>8.13</t>
  </si>
  <si>
    <t>Serviço de Tradução Simultânea</t>
  </si>
  <si>
    <t>Tradutor Consecutivo (idiomas básicos)</t>
  </si>
  <si>
    <t>Profissional qualificado deverá ter experiência comprovada e desenvoltura em tradução consecutiva nos idiomas nos idiomas inglês, espanhol, francês ou italiano</t>
  </si>
  <si>
    <t>Tradutor Consecutivo (idiomas especiais)</t>
  </si>
  <si>
    <t>Profissional qualificado deverá ter experiência comprovada e desenvoltura em tradução consecutiva nos idiomas nos idiomas holandês, árabe, mandarim, russo, alemão ou japonês</t>
  </si>
  <si>
    <t>Tradutor Simultâneo (idiomas básicos)</t>
  </si>
  <si>
    <r>
      <t xml:space="preserve">Profissionais qualificados com experiência comprovada (por meio de atestado de capacidade técnica) em tradução simultânea nos idiomas inglês, espanhol, francês ou italiano. </t>
    </r>
    <r>
      <rPr>
        <b/>
        <sz val="11"/>
        <color theme="1"/>
        <rFont val="Calibri"/>
        <family val="2"/>
        <scheme val="minor"/>
      </rPr>
      <t>A cotação para esse item deverá contemplar o serviço de dois profissionais, respeitando o piso salarial previsto pela categoria</t>
    </r>
  </si>
  <si>
    <t>Tradutor Simultâneo (idiomas especiais)</t>
  </si>
  <si>
    <r>
      <t xml:space="preserve">Profissionais qualificados com experiência comprovada (por meio de atestado de capacidade técnica) em tradução simultânea nos idiomas holandês, árabe, mandarim, russo, alemão ou japonês. </t>
    </r>
    <r>
      <rPr>
        <b/>
        <sz val="11"/>
        <color theme="1"/>
        <rFont val="Calibri"/>
        <family val="2"/>
        <scheme val="minor"/>
      </rPr>
      <t>A cotação para esse item deverá contemplar o serviço de dois profissionais, respeitando o piso salarial previsto pela categoria</t>
    </r>
  </si>
  <si>
    <t>VALOR TOTAL SERVIÇOS</t>
  </si>
  <si>
    <t>VALOR TOTAL GERAL</t>
  </si>
  <si>
    <t>QUANT</t>
  </si>
  <si>
    <t>a) 02 tipos de suco natural de frutas;           
b) 02 tipos de refrigerante;    
c) Café e água, e    
d) 04 tipos de frutas frescas fatiadas, 03 tipos de saladas, 02 tipos de pastas, 02 tipos de frios, cesta de pães, 02 tipos de sanduíche de metro, 02 tipos de torta ou quiche, 02 tipos de massa, panqueca ou crepe, 02 tipos de sobremesa 
O serviço deverá ser fornecido com louça e a cotação deverá ser feita incluindo os recursos humanos e equipamentos necessários para a prestação do serviço. Louças e talheres de boa qualidade / Toalhas retangulares para mesas do buffet                                                                                              </t>
  </si>
  <si>
    <t>a) 03 tipos de suco de fruta;
b) 02 tipos de refrigerante;
c) 02 tipos de coquetel de frutas sem álcool;  
d) 03 tipos de empratados, como sugestão: escondidinho, massa e risoto, e
e) 10 tipos de salgados, como sugestão: canapés, folhados, quiche, pastel assado, trouxinhas, tarteletes e croquetes     
O serviço deverá ser fornecido com louça e a cotação deverá ser feita incluindo os recursos humanos e equipamentos necessários para a prestação do serviço, com duração mínima 2 horas</t>
  </si>
  <si>
    <t xml:space="preserve">
Para atender de até 150 pessoas.Serviço de sonorização com equipamentos em quantidade e especificação suficiente para a projeção de som no ambiente físico de forma cristalina, ininterrupta e sem microfonia e com potência/volume adequados às necessidades do evento, contendo mesa de som, caixas acústicas, notebook c/ drive de DVD, cabeamento e acessórios necessários ao pleno funcionamento, exceto microfones</t>
  </si>
  <si>
    <t>Para atender de 301 a 600 pessoas.Serviço de sonorização com equipamentos em quantidade e especificação suficiente para a projeção de som no ambiente físico de forma cristalina, ininterrupta e sem microfonia e com potência/volume adequados às necessidades do evento, contendo mesa de som, caixas acústicas, notebook c/ drive de DVD, cabeamento e acessórios necessários ao pleno funcionamento, exceto microfones</t>
  </si>
  <si>
    <t>Unidade/Diária de 8 horas</t>
  </si>
  <si>
    <t>Crachá em PVC</t>
  </si>
  <si>
    <t>Lápis grafite, corpo madeira de reflorestamento cor a definir, carga grafite nº 2, de acordo com normas técnicas ABNT 15235/2005 (tipo Faber Castel, Pilot, ou equivalente com o mesmo padrão de qualidade ou superior), personalizado com aplicação de logomarca (1 cor).</t>
  </si>
  <si>
    <t>2.5</t>
  </si>
  <si>
    <t xml:space="preserve">Veículo Executivo </t>
  </si>
  <si>
    <t>Configuração mínima: Processador de 3.3 GHz, sistema operacional 64 bits, Memória RAM de 8 GB DDR4, Disco rígido (HD) de 500 GB, Unidade óptica: Gravador de DVD/CD, 04 Interfaces USB Traseira e 02 Frontais, Placa de rede integrada de 100/1000 Mbit, placa wireless PCI interna, Mouse óptico, Teclado padrão ABNT2, Monitor de LCD 19” e Estabilizador para computador (500VA). Softwares instalados: Windows 10, Explorer e Office, Mozila Firefox e Broffice, ùltima versão e completo, com aplicativos ZIP, acrobat reader e flash reader</t>
  </si>
  <si>
    <t>Configuração mínima: Processador de 3.3 GHz, Memória RAM de 8 GB, Disco rígido (HD) de 500 GB, Unidade óptica: Gravador de DVD/CD, 04 Interfaces USB, Placa de rede integrada 10/100 Mbit, wireless 801.11, com monitor mínimo de 15 polegadas. Softwares instalados: Windows 10, Explorer e Office, Mozila Firefox e Broffice, última versão e completo, com aplicativos ZIP, acrobat reader e flash reader</t>
  </si>
  <si>
    <t>Locação, montagem, instalação e retirada de conjunto de grupo gerador super silenciado, motor de 300/kva, 60 hz (onda senoidal)  automático, microprocessado e quadro de transferência, 75 db a 1,5 metro, para funcionamento em regime “contínuo”, para atender o evento por 12 horas em funcionamento</t>
  </si>
  <si>
    <t>Ponteira laser</t>
  </si>
  <si>
    <t>TV LED FULL HD entre 46' e 60' polegadas, entrada HDMI com suporte de chão</t>
  </si>
  <si>
    <t>Apresentador sem fio com laser point, luz verde ou azul, com bluetooth</t>
  </si>
  <si>
    <t>Carro executivo, tipo sedan, com motorista devidamente uniformizado, ar condicionado, combustível, direção hidráulica e motor 2.0. Franquia de 200 km</t>
  </si>
  <si>
    <t>3.13</t>
  </si>
  <si>
    <t xml:space="preserve">Mesa diretora </t>
  </si>
  <si>
    <t>Púlpito em acrílico com base para microfone e para copo</t>
  </si>
  <si>
    <t>a) 03 tipos de entrada, como sugestão: frios, pães com pastas, salada de vegetais folhosos, crus e cozidos e isca de peixe;
b) 03 tipos de pratos principais, como sugestão: medalhão de filé mignon ao molho madeira, estrogonofe de filé mignon, filé mignon ao molho de vinho tinto, supremo de frango, frango à parmegiana, peito de peru à Califórnia, salmão ao molho tártaro, filé de badejo ao molho de limão e ervas finas, estrogonofe de camarão e bobó de camarão;        
c) 04 tipos de guarnição, como sugestão: arroz branco, arroz com vegetais (brócolis ou cenoura), risoto, batata sauté, legumes na manteiga e farofa;       
d) 02 tipos de sobremesa, como sugestão: salada de frutas com sorvete, torta de frutas, profiteroles, pavê e pudim de leite, e    
e) 02 tipos de refrigerante, 02 tipos de suco natural de frutas e água com e sem gás     
O serviço deverá ser fornecido com louça e a cotação deverá ser feita incluindo os recursos humanos e equipamentos necessários para a prestação do serviço. Louças e talheres de boa qualidade / Toalhas para mesas redondas de 8 lugares / Toalhas retangulares para mesas do buffet                                                                                                                                                    </t>
  </si>
  <si>
    <t xml:space="preserve">Serviço de cenografia com instalação de estrutura em madeira (MDF) com acabamento em napa colorida, apliques cenográficos com iluminação indireta em LED; letras volumétricas para identificação visual. Deverá contemplar o projeto, montagem, impressões em lona, instalações elétricas e demais itens necessários a entrega do projeto. </t>
  </si>
  <si>
    <t>Sistema de credenciamento moderno com agilidade no atendimento por meio de terminais com computadores e impressoras térmicas, e possibilidade de controle e levantamento de informações do evento por meio de relatórios e parciais instantâneas disponíveis na internet. O sistema deverá gerenciar as credenciais emitidas, substituídas ou canceladas, mantendo o histórico de geração das mesmas com informações como data, hora, categoria, motivo do cancelamento/substituição e demais dados solicitados. Deverá conter base leitora de RFID comunicando-se por interface USB com os terminais, possibilitando a produção de relatórios gerenciais que contemplem a quantidade de inscrições, de credenciais emitidas e outras formas de busca e levantamento de dados. O sistema deverá permitir também a impressão da etiqueta de credenciamento antes ou no momento do atendimento,  e com os campos nome, cargo, órgão/instituição, categoria, chave de inscrição, código de barras, tag RFID e demais informações que forem solicitadas</t>
  </si>
  <si>
    <t>Serviço de projeção mapeada com o desenvolvimento de projeto para projeção de imagens e animações gráficas em superfícies diversas. O projeto deve possibilitar criações gráficas personalizadas em 2D e 3D, baseadas ou não nas formas do objeto que receberá a projeção. A cotação para esse serviço deve incluir todos os itens, recursos humanos, equipamentos, tela para projeção e demais custos necessários para o seu funcionamento</t>
  </si>
  <si>
    <t xml:space="preserve">Serviço de edição de vídeos. Entrega do produto final nas especificações: 1920 x 1080, 30 fps, h264. , introdução, incluindo legendas,  efeitos digitais, trilha sonora, finalização de imagem e som e, quando necessário, autoração de DVD. </t>
  </si>
  <si>
    <t xml:space="preserve">Tela para Projeção </t>
  </si>
  <si>
    <t>01 mesa computadorizada 2048 canais; 12 canais de dimmer montados em Rack de 4.000 watts por canal; Amplificador de Sinal DMX de 8 vias; 6 refletores PAR LED; 02 refletores Elipsoidais; 02 refletores minibrutts com 6 lâmpadas DWE 650 watts; 20 metros de estrutura de alumínio Q 30 e 1 canhão seguidor. O serviço deverá contemplar técnico pra instalação e acompanhamento durante todo o evento.</t>
  </si>
  <si>
    <t xml:space="preserve">Crachá confeccionado com PVC, com medidas aproximadas de 13cmX10cm, impressão 4/0 cores, com furo para garra tipo "jacaré", acabamento de corte especial (cantos arredondados) e cordão com garra  tipo “jacaré”, comprimento mínimo de 42 cm, monocromático e com aplicação de logomarca em silkscreen </t>
  </si>
  <si>
    <t>Bloco Simples</t>
  </si>
  <si>
    <t>4.6</t>
  </si>
  <si>
    <t>4.7</t>
  </si>
  <si>
    <t>4.8</t>
  </si>
  <si>
    <t>4.10</t>
  </si>
  <si>
    <t>4.14</t>
  </si>
  <si>
    <t xml:space="preserve">                                                                          </t>
  </si>
  <si>
    <t>Projetor de Multimídia</t>
  </si>
  <si>
    <t>Sem fio UHF de 10 a 50 mileamperes de potência de saída, faixa de frequência 60mhz, com bateria e pedestal de mesa ou girafa</t>
  </si>
  <si>
    <t>Microfone - Tipo  V</t>
  </si>
  <si>
    <t> ITEM 2 - LOCAÇÃO DE TRANSPORTE                                                                                                                                                                                                                                                                                                             </t>
  </si>
  <si>
    <t> ITEM 5 - MONTAGEM E DECORAÇÃO                      </t>
  </si>
  <si>
    <t>6.10</t>
  </si>
  <si>
    <t xml:space="preserve">ITEM 7 -  LOCAÇÃO E INSTALAÇÃO DE EQUIPAMENTOS                   </t>
  </si>
  <si>
    <t>8.8</t>
  </si>
  <si>
    <t>8.9</t>
  </si>
  <si>
    <t>8.10</t>
  </si>
  <si>
    <t>8.15</t>
  </si>
  <si>
    <t>8.16</t>
  </si>
  <si>
    <t>8.17</t>
  </si>
  <si>
    <t>1.10</t>
  </si>
  <si>
    <t>LOTE 1 - Apoio logístico em eventos</t>
  </si>
  <si>
    <t>LOTE 2 - Serviço de Tradução</t>
  </si>
  <si>
    <t>Profissional deverá criar layouts de informativos em meio eletrônico;  criar logos e identidades visuais de programas/ações/projetos; diagramar publicações, como livros, cadernos, apostilas, slides etc.; elaborar peças publicitárias e infográficos para a publicação nos canais da Escola (portal, intranet, redes e mídias sociais);  criar a arte de folheteria (folders, flyers e outros impressos), materiais de ambientação (cartazes, banners, testeiras e fundos de palco) e demais peças institucionais de interesse da Escola</t>
  </si>
  <si>
    <t>Poltrona</t>
  </si>
  <si>
    <t>Troféu com corpo confeccionado em acrílico cristal ou metal galvanizado,  com impressão colorida em serigrafia (silk), leitosa ou transparente fixadores cromados (tipo jacaré), em formato curvo 12 graus e base de acrílico de 10mmx160mmx60mm, medindo, aproximadamente, 140mmx240mm</t>
  </si>
  <si>
    <t>Máquina copiadora e impressora laser</t>
  </si>
  <si>
    <t>Mesa diretora para até 10 pessoas, montada com material padronizado</t>
  </si>
  <si>
    <t>Mesa redonda para até 08 pessoas (1,40m de diâmetro), em madeira</t>
  </si>
  <si>
    <t>Malha tencionada em cores diversas para decoração de ambientes. A cotação deverá prever instalação e retirada da malha.</t>
  </si>
  <si>
    <t>Máquina copiadora multifuncional para impressão colorida – Copiadora/Impressora/Scanner, Cores: até 20 ppm, / Preto e branco: até 31 ppm. Padrão de conectividade de rede, Tamanho máximo de papel: 297 x 420 mm, saída padrão em frente e verso. Opção de confecção de apostilas. Compatível com PC e Mac, com fornecimento dos suprimentos necessários ao pleno funcionamento, incluído o fornecimento de papel. Instalada no local do evento. É obrigatória a disponibilização do operador de máquina copiadora.</t>
  </si>
  <si>
    <t>Audiodescritor</t>
  </si>
  <si>
    <r>
      <t>Profissional </t>
    </r>
    <r>
      <rPr>
        <sz val="11"/>
        <color theme="1"/>
        <rFont val="Calibri"/>
        <family val="2"/>
        <scheme val="minor"/>
      </rPr>
      <t xml:space="preserve">deverá ter curso completo de formação de brigadista licenciado pelo Corpo de Bombeiros, e deverá estar apto a detectar riscos de incêndio ou qualquer outro acidente, bem como promover medidas de segurança no local do evento, e assumir o controle das situações de emergência até a chegada do Corpo de Bombeiros. </t>
    </r>
    <r>
      <rPr>
        <b/>
        <sz val="11"/>
        <color theme="1"/>
        <rFont val="Calibri"/>
        <family val="2"/>
        <scheme val="minor"/>
      </rPr>
      <t xml:space="preserve"> A cotação para esse item deverá contemplar o serviço de dois profissionais, respeitando o piso salarial previsto pela categoria</t>
    </r>
  </si>
  <si>
    <r>
      <t xml:space="preserve">Profissional capacitado para realizar serviço de  audiodescrição capacitado para execução do serviço com experiência comprovada. </t>
    </r>
    <r>
      <rPr>
        <b/>
        <sz val="11"/>
        <color theme="1"/>
        <rFont val="Calibri"/>
        <family val="2"/>
        <scheme val="minor"/>
      </rPr>
      <t>Cotação para 1 (um) profissional</t>
    </r>
  </si>
  <si>
    <t>Serviço de audiodescrição deverá contemplar os seguintes equipamentos: cabine de audiodescrição acústica e compacta, equipamentos para cabine de audiodescrição, central digital de áudio, transmissor, 50 receptores com fones de ouvido, cabos e acessórios diversos, monitor, recepcionistas para entrega de receptores, técnico para suporte durante o evento e quaisquer outros recursos necessários para pleno funcionamento do serviço. </t>
  </si>
  <si>
    <t>Folder I</t>
  </si>
  <si>
    <t>Folder II</t>
  </si>
  <si>
    <t>Impressão Digital em papel couchê 180g ou AP, tamanho 21 x 29,7 cm, 4/1 ou 4/4 cores, com duas dobras</t>
  </si>
  <si>
    <t>Folder em Impressão Digital em papel couchê 180g ou AP, tamanho 21 x 29,7 cm, 4/1 ou 4/4 cores</t>
  </si>
  <si>
    <t xml:space="preserve">Pasta papel couchê fosco ou liso com laminação BOPP, 240gm/2, tamanho 235x320 mm fechado e 470 x 320 mm aberto, com um bolso interno e aplicação de logomarca </t>
  </si>
  <si>
    <r>
      <t xml:space="preserve">Estrutura de ferro com suporte para até 1500kg, altura aproximada de 1,10m, piso estruturado em madeira e forrado com carpete, 02 escadas e 01 rampa (com protetores laterais ou corrimão) e acabamento e rodapés. </t>
    </r>
    <r>
      <rPr>
        <b/>
        <sz val="11"/>
        <color theme="1"/>
        <rFont val="Calibri"/>
        <family val="2"/>
        <scheme val="minor"/>
      </rPr>
      <t>Esse item deverá ser cotado incluindo a  licença do Corpo de Bombeiros e ART</t>
    </r>
  </si>
  <si>
    <t xml:space="preserve">Sistema de Interpretação Simultânea completo, compreende-se: cabine para tradução simultânea com isolamento acústico, central de Intérpretes, transmissores e 50 (cinquenta)  receptores infravermelho, Modulador XR06 (ou similar) para transmissão de áudio, controladas digitalmente através do sistema PLL (Phase Locked Loop), com  no mínimo 3 (três) canais independentes com controle de modulação e VU por canal. Os transmissores com exceção dos móveis devem dispor de saída de sinal de áudio que permita a gravação direta da tradução.  Deverá contemplar o operador/técnico de equipamentos e recepcionista para entrega dos fones. </t>
  </si>
  <si>
    <t>Profissional capacitado a prestar serviço de tradução em libras nas atividades com duração mínima de 2h e máxima de 8h e com possibilidade de filmagem e transmissão on line</t>
  </si>
  <si>
    <t xml:space="preserve">a) 02 tipos de suco natural de frutas;
b) 02 tipos de refrigerante;        
c) café, capuccino, chá e chocolate quente; 
d) 10 tipos de salgados e doces, como sugestão: pão de queijo, pão da vovó, pão italiano, enroladinho de queijo e presunto, enroladinho de salsicha, empada de camarão, empada de palmito, quiche de queijo com bacon, quiche de alho poró, religiosa de frango, mini pizza, mini croissants, folhados, canapés, mini sanduiche natural, pastel de forno, frios, broa de milho, enroladinho de queijo e coco, rosquinha de leite condensado, carolinas, mini sonhos,  mini bom-bocado, mini churros, mini rabanadas, rocombole e bolos tipo inglês, formigueiro, chocolate e mandioca, e frutas variadas fatiadas
O item deverá ser cotado considerando no mínimo 7 (sete) itens por pessoa 
O serviço deverá ser fornecido com louça e a cotação deverá ser feita incluindo os recursos humanos e equipamentos necessários para a prestação do serviço Louças e talheres de boa qualidade / Toalhas retangulares para mesas do buffet 
</t>
  </si>
  <si>
    <t>5.4</t>
  </si>
  <si>
    <t>5.18</t>
  </si>
  <si>
    <t>5.23</t>
  </si>
  <si>
    <t>5.26</t>
  </si>
  <si>
    <t>5.30</t>
  </si>
  <si>
    <t>5.32</t>
  </si>
  <si>
    <t>5.34</t>
  </si>
  <si>
    <t>5.35</t>
  </si>
  <si>
    <t>Serviço de filmagem digital com 01 (UMA) câmera de 3CCD, em formato DVCAM ou equivalente, fixa, 01 computador servidor,  01 mesa de corte (Switcher) com disponibilidade de transmissão ao vivo para telões e on line, com monitoração dos resultados para a mesa de trabalho dos apresentadores do evento e computador servidor.  O material bruto filmado deverá ser entregue em 01 (uma) cópia no formato DVD em até 5 dias úteis após o evento. O serviço deverá ser cotado por hora de trabalho e com os seguintes recursos humanos inclusos: 01 cinegrafista e 01 assistente</t>
  </si>
  <si>
    <t>Serviço de filmagem digital com 03 (três) câmeras de 3CCD, em formato DVCAM ou equivalente, sendo duas fixas (uma para a filmagem geral e uma para captação de imagem de intérpretes de libras) e uma para ângulos diversos (móveis), tomadas e entrevistas, 01 computador servidor, 01 mesa de corte (Switcher) com disponibilidade de transmissão ao vivo para telões e on line, com monitoração dos resultados em 02 telas de LCD de no mínimo 52 polegadas para a mesa de trabalho dos apresentadores do evento. O material bruto filmado deverá ser entregue em 01 (uma) cópia no formato DVD em até 5 (cinco)  dias úteis após o evento . O serviço deverá ser cotado por hora de trabalho e com os seguintes recursos humanos inclusos: 03 cinegrafistas, 01 operador de switcher, 02 operadores dos refletores de iluminação e 02 assistentes de câmeras e luzes</t>
  </si>
  <si>
    <t>Caderneta de notas, tipo Moleskine, personalizada com a logomarca  (1 cor), capa dura em material fosco cartão branco personalizado, 420g/m², formato retangular, medindo 9 cm de largura x 14 cm de altura, cantos arredondados, fita marcadora e elástico para o fechamento, miolo com 80 folhas lisas, não pautadas</t>
  </si>
  <si>
    <t>Biscoitos finos de polvilho, amanteigados, biscoitos pequenos recheados com geleias, bolos diversos, pão de queijo, entre outros, nos sabores doce e salgado. O serviço deverá ser fornecido em recepientes adequados e a cotação deverá ser feita incluindo os recursos humanos e equipamentos necessários                                                                                                              </t>
  </si>
  <si>
    <t>Serviço de captação de áudio em registro de evento, com fornecimento do material bruto em arquivo no formato .aiff em até 5(cinco) dias úteis</t>
  </si>
  <si>
    <r>
      <t>a) 01 fruta</t>
    </r>
    <r>
      <rPr>
        <sz val="11"/>
        <rFont val="Calibri"/>
        <family val="2"/>
        <scheme val="minor"/>
      </rPr>
      <t xml:space="preserve"> higienizada</t>
    </r>
    <r>
      <rPr>
        <sz val="11"/>
        <color rgb="FFFF0000"/>
        <rFont val="Calibri"/>
        <family val="2"/>
        <scheme val="minor"/>
      </rPr>
      <t xml:space="preserve"> </t>
    </r>
    <r>
      <rPr>
        <sz val="11"/>
        <color theme="1"/>
        <rFont val="Calibri"/>
        <family val="2"/>
        <scheme val="minor"/>
      </rPr>
      <t>(entre maçã, banana, pêra, goiaba);
b) 01 suco de frutas em embalagem de 200 ml com canudo (entre uva, maracujá, pêssego, manga ou cajú);
c) 01 sanduíche de pão-de-forma, tamanho tradicional, com uma fatia de presunto e uma fatia de queijo mussarela; (embalado em isopor individual)
d) 01 barra de cereais, e  
e) 01 guardanapo
Embalagem de isopor </t>
    </r>
  </si>
  <si>
    <t> ITEM 6 - ALIMENTAÇÃO               </t>
  </si>
  <si>
    <t xml:space="preserve">Adesivo </t>
  </si>
  <si>
    <t>Arranjo de Flores - Tipo II</t>
  </si>
  <si>
    <t>ITEM 9 - Serviço de Tradução Simultânea - Tradução de Textos</t>
  </si>
  <si>
    <t>9.1</t>
  </si>
  <si>
    <t>9.2</t>
  </si>
  <si>
    <t>ITEM 10 - Serviço de Tradução Simultânea - Equipamentos</t>
  </si>
  <si>
    <t>10.1</t>
  </si>
  <si>
    <t>10.2</t>
  </si>
  <si>
    <t>ITEM 11 - Serviço de Tradução Simultânea - Recursos Humanos</t>
  </si>
  <si>
    <t>11.1</t>
  </si>
  <si>
    <t>11.2</t>
  </si>
  <si>
    <t>11.3</t>
  </si>
  <si>
    <t>11.4</t>
  </si>
  <si>
    <t>11.5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</si>
</sst>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R$&quot;\ #,##0.00;[Red]\-&quot;R$&quot;\ #,##0.00"/>
    <numFmt numFmtId="44" formatCode="_-&quot;R$&quot;\ * #,##0.00_-;\-&quot;R$&quot;\ * #,##0.00_-;_-&quot;R$&quot;\ * &quot;-&quot;??_-;_-@_-"/>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b/>
      <sz val="18"/>
      <color theme="1"/>
      <name val="Calibri"/>
      <family val="2"/>
      <scheme val="minor"/>
    </font>
    <font>
      <b/>
      <sz val="22"/>
      <color theme="1"/>
      <name val="Calibri"/>
      <family val="2"/>
      <scheme val="minor"/>
    </font>
    <font>
      <sz val="11"/>
      <name val="Calibri"/>
      <family val="2"/>
      <scheme val="minor"/>
    </font>
    <font>
      <b/>
      <sz val="11"/>
      <name val="Calibri"/>
      <family val="2"/>
      <scheme val="minor"/>
    </font>
    <font>
      <b/>
      <sz val="12"/>
      <color theme="1"/>
      <name val="Calibri"/>
      <family val="2"/>
      <scheme val="minor"/>
    </font>
    <font>
      <sz val="9"/>
      <color indexed="81"/>
      <name val="Segoe UI"/>
      <family val="2"/>
    </font>
    <font>
      <b/>
      <sz val="9"/>
      <color indexed="81"/>
      <name val="Segoe UI"/>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0" fillId="0" borderId="1" xfId="0" applyBorder="1" applyAlignment="1">
      <alignment vertical="center" wrapText="1"/>
    </xf>
    <xf numFmtId="8" fontId="0" fillId="0" borderId="1" xfId="0" applyNumberFormat="1" applyBorder="1" applyAlignment="1">
      <alignment vertical="center" wrapText="1"/>
    </xf>
    <xf numFmtId="8" fontId="3" fillId="0" borderId="1" xfId="0" applyNumberFormat="1" applyFont="1" applyBorder="1" applyAlignment="1">
      <alignment vertical="center" wrapText="1"/>
    </xf>
    <xf numFmtId="0" fontId="0" fillId="0" borderId="8" xfId="0" applyBorder="1" applyAlignment="1">
      <alignment vertical="center" wrapText="1"/>
    </xf>
    <xf numFmtId="0" fontId="4" fillId="0" borderId="1" xfId="0" applyFont="1" applyBorder="1" applyAlignment="1">
      <alignment vertical="center" wrapText="1"/>
    </xf>
    <xf numFmtId="8" fontId="0" fillId="0" borderId="8" xfId="0" applyNumberFormat="1" applyBorder="1" applyAlignment="1">
      <alignment vertical="center" wrapText="1"/>
    </xf>
    <xf numFmtId="0" fontId="0" fillId="0" borderId="9" xfId="0" applyBorder="1" applyAlignment="1">
      <alignment vertical="center" wrapText="1"/>
    </xf>
    <xf numFmtId="8" fontId="0" fillId="0" borderId="9" xfId="0" applyNumberFormat="1" applyBorder="1" applyAlignment="1">
      <alignment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8" xfId="0" applyBorder="1" applyAlignment="1">
      <alignment horizontal="center" vertical="center" wrapText="1"/>
    </xf>
    <xf numFmtId="8" fontId="0" fillId="0" borderId="1" xfId="0" applyNumberFormat="1" applyBorder="1" applyAlignment="1">
      <alignment horizontal="right" vertical="center" wrapText="1"/>
    </xf>
    <xf numFmtId="0" fontId="0" fillId="0" borderId="9" xfId="0" applyBorder="1" applyAlignment="1">
      <alignment horizontal="center" vertical="center" wrapText="1"/>
    </xf>
    <xf numFmtId="44" fontId="0" fillId="0" borderId="1" xfId="1" applyFont="1" applyBorder="1" applyAlignment="1">
      <alignment vertical="center" wrapText="1"/>
    </xf>
    <xf numFmtId="44" fontId="0" fillId="0" borderId="1" xfId="1" applyFont="1" applyBorder="1" applyAlignment="1">
      <alignment horizontal="right" vertical="center" wrapText="1"/>
    </xf>
    <xf numFmtId="44" fontId="3" fillId="0" borderId="1" xfId="0" applyNumberFormat="1" applyFont="1" applyBorder="1" applyAlignment="1">
      <alignment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8" fontId="0" fillId="2" borderId="1" xfId="0" applyNumberFormat="1" applyFill="1" applyBorder="1" applyAlignment="1">
      <alignment horizontal="right" vertical="center" wrapText="1"/>
    </xf>
    <xf numFmtId="0" fontId="0" fillId="2" borderId="8" xfId="0" applyFill="1" applyBorder="1" applyAlignment="1">
      <alignment vertical="center" wrapText="1"/>
    </xf>
    <xf numFmtId="0" fontId="0" fillId="2" borderId="8" xfId="0" applyFill="1" applyBorder="1" applyAlignment="1">
      <alignment horizontal="center" vertical="center" wrapText="1"/>
    </xf>
    <xf numFmtId="8" fontId="0" fillId="2" borderId="8" xfId="0" applyNumberFormat="1" applyFill="1" applyBorder="1" applyAlignment="1">
      <alignment horizontal="right" vertical="center" wrapText="1"/>
    </xf>
    <xf numFmtId="8" fontId="0" fillId="2" borderId="1" xfId="0" applyNumberFormat="1" applyFill="1" applyBorder="1" applyAlignment="1">
      <alignment vertical="center" wrapText="1"/>
    </xf>
    <xf numFmtId="44" fontId="0" fillId="2" borderId="1" xfId="1" applyFont="1" applyFill="1" applyBorder="1" applyAlignment="1">
      <alignment vertical="center" wrapText="1"/>
    </xf>
    <xf numFmtId="44" fontId="0" fillId="0" borderId="8" xfId="1" applyFont="1" applyBorder="1" applyAlignment="1">
      <alignment vertical="center" wrapText="1"/>
    </xf>
    <xf numFmtId="44" fontId="0" fillId="0" borderId="9" xfId="1" applyFont="1" applyBorder="1" applyAlignment="1">
      <alignment vertical="center" wrapText="1"/>
    </xf>
    <xf numFmtId="44" fontId="0" fillId="0" borderId="10" xfId="1" applyFont="1" applyBorder="1" applyAlignment="1">
      <alignment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2" borderId="1" xfId="0" applyFont="1" applyFill="1" applyBorder="1" applyAlignment="1">
      <alignment vertical="center" wrapText="1"/>
    </xf>
    <xf numFmtId="0" fontId="0" fillId="2" borderId="0" xfId="0" applyFill="1"/>
    <xf numFmtId="44" fontId="0" fillId="2" borderId="1" xfId="1" applyFont="1" applyFill="1" applyBorder="1" applyAlignment="1">
      <alignment horizontal="right" vertical="center" wrapText="1"/>
    </xf>
    <xf numFmtId="0" fontId="4" fillId="2" borderId="1" xfId="0" applyFont="1" applyFill="1" applyBorder="1" applyAlignment="1">
      <alignment horizontal="center" vertical="center" wrapText="1"/>
    </xf>
    <xf numFmtId="0" fontId="7" fillId="0" borderId="1" xfId="0" applyFont="1" applyBorder="1" applyAlignment="1">
      <alignment vertical="center" wrapText="1"/>
    </xf>
    <xf numFmtId="44" fontId="7" fillId="0" borderId="1" xfId="1" applyFont="1" applyBorder="1" applyAlignment="1">
      <alignment vertical="center" wrapText="1"/>
    </xf>
    <xf numFmtId="0" fontId="7" fillId="0" borderId="9" xfId="0" applyFont="1" applyBorder="1" applyAlignment="1">
      <alignment vertical="center" wrapText="1"/>
    </xf>
    <xf numFmtId="0" fontId="7" fillId="0" borderId="8" xfId="0" applyFont="1" applyBorder="1" applyAlignment="1">
      <alignment vertical="center" wrapText="1"/>
    </xf>
    <xf numFmtId="8" fontId="7" fillId="0" borderId="1" xfId="0" applyNumberFormat="1" applyFont="1" applyBorder="1" applyAlignment="1">
      <alignment vertical="center" wrapText="1"/>
    </xf>
    <xf numFmtId="8" fontId="7" fillId="0" borderId="9" xfId="0" applyNumberFormat="1" applyFont="1" applyBorder="1" applyAlignment="1">
      <alignment vertical="center" wrapText="1"/>
    </xf>
    <xf numFmtId="8" fontId="7" fillId="0" borderId="8" xfId="0" applyNumberFormat="1" applyFont="1" applyBorder="1" applyAlignment="1">
      <alignment vertical="center" wrapText="1"/>
    </xf>
    <xf numFmtId="0" fontId="0" fillId="0" borderId="1" xfId="0" applyFill="1" applyBorder="1" applyAlignment="1">
      <alignment vertical="center" wrapText="1"/>
    </xf>
    <xf numFmtId="0" fontId="0" fillId="2" borderId="9" xfId="0" applyFill="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3" fillId="0" borderId="10" xfId="0" applyFont="1" applyBorder="1" applyAlignment="1">
      <alignmen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5"/>
  <sheetViews>
    <sheetView tabSelected="1" view="pageBreakPreview" zoomScale="73" zoomScaleNormal="73" zoomScaleSheetLayoutView="73" workbookViewId="0">
      <selection activeCell="F4" sqref="F4"/>
    </sheetView>
  </sheetViews>
  <sheetFormatPr defaultRowHeight="15" x14ac:dyDescent="0.25"/>
  <cols>
    <col min="1" max="1" width="11.28515625" customWidth="1"/>
    <col min="2" max="2" width="24.42578125" customWidth="1"/>
    <col min="3" max="3" width="71.28515625" customWidth="1"/>
    <col min="4" max="4" width="22" customWidth="1"/>
    <col min="5" max="5" width="13.140625" bestFit="1" customWidth="1"/>
    <col min="6" max="6" width="16" customWidth="1"/>
    <col min="7" max="7" width="24.7109375" bestFit="1" customWidth="1"/>
    <col min="8" max="8" width="40.7109375" bestFit="1" customWidth="1"/>
  </cols>
  <sheetData>
    <row r="1" spans="1:7" ht="42.75" customHeight="1" x14ac:dyDescent="0.25">
      <c r="A1" s="58" t="s">
        <v>388</v>
      </c>
      <c r="B1" s="59"/>
      <c r="C1" s="59"/>
      <c r="D1" s="59"/>
      <c r="E1" s="59"/>
      <c r="F1" s="59"/>
      <c r="G1" s="60"/>
    </row>
    <row r="2" spans="1:7" ht="21" customHeight="1" x14ac:dyDescent="0.25">
      <c r="A2" s="64" t="s">
        <v>0</v>
      </c>
      <c r="B2" s="65"/>
      <c r="C2" s="65"/>
      <c r="D2" s="65"/>
      <c r="E2" s="65"/>
      <c r="F2" s="66"/>
      <c r="G2" s="7"/>
    </row>
    <row r="3" spans="1:7" ht="30" x14ac:dyDescent="0.25">
      <c r="A3" s="10" t="s">
        <v>1</v>
      </c>
      <c r="B3" s="10" t="s">
        <v>2</v>
      </c>
      <c r="C3" s="10" t="s">
        <v>3</v>
      </c>
      <c r="D3" s="10" t="s">
        <v>4</v>
      </c>
      <c r="E3" s="10" t="s">
        <v>339</v>
      </c>
      <c r="F3" s="10" t="s">
        <v>5</v>
      </c>
      <c r="G3" s="10" t="s">
        <v>6</v>
      </c>
    </row>
    <row r="4" spans="1:7" ht="36" customHeight="1" x14ac:dyDescent="0.25">
      <c r="A4" s="9" t="s">
        <v>7</v>
      </c>
      <c r="B4" s="1" t="s">
        <v>8</v>
      </c>
      <c r="C4" s="1" t="s">
        <v>9</v>
      </c>
      <c r="D4" s="9" t="s">
        <v>10</v>
      </c>
      <c r="E4" s="9">
        <v>80</v>
      </c>
      <c r="F4" s="2"/>
      <c r="G4" s="2">
        <f>F4*E4</f>
        <v>0</v>
      </c>
    </row>
    <row r="5" spans="1:7" ht="30" x14ac:dyDescent="0.25">
      <c r="A5" s="9" t="s">
        <v>11</v>
      </c>
      <c r="B5" s="1" t="s">
        <v>12</v>
      </c>
      <c r="C5" s="1" t="s">
        <v>9</v>
      </c>
      <c r="D5" s="9" t="s">
        <v>10</v>
      </c>
      <c r="E5" s="9">
        <v>42</v>
      </c>
      <c r="F5" s="2"/>
      <c r="G5" s="2">
        <f t="shared" ref="G5" si="0">F5*E5</f>
        <v>0</v>
      </c>
    </row>
    <row r="6" spans="1:7" ht="27" customHeight="1" x14ac:dyDescent="0.25">
      <c r="A6" s="48" t="s">
        <v>13</v>
      </c>
      <c r="B6" s="49"/>
      <c r="C6" s="49"/>
      <c r="D6" s="49"/>
      <c r="E6" s="49"/>
      <c r="F6" s="50"/>
      <c r="G6" s="3">
        <f>SUM(G4:G5)</f>
        <v>0</v>
      </c>
    </row>
    <row r="7" spans="1:7" ht="27.75" customHeight="1" x14ac:dyDescent="0.25">
      <c r="A7" s="67" t="s">
        <v>377</v>
      </c>
      <c r="B7" s="68"/>
      <c r="C7" s="68"/>
      <c r="D7" s="68"/>
      <c r="E7" s="68"/>
      <c r="F7" s="69"/>
      <c r="G7" s="1"/>
    </row>
    <row r="8" spans="1:7" ht="30" x14ac:dyDescent="0.25">
      <c r="A8" s="10" t="s">
        <v>1</v>
      </c>
      <c r="B8" s="10" t="s">
        <v>2</v>
      </c>
      <c r="C8" s="10" t="s">
        <v>3</v>
      </c>
      <c r="D8" s="10" t="s">
        <v>4</v>
      </c>
      <c r="E8" s="10" t="s">
        <v>339</v>
      </c>
      <c r="F8" s="10" t="s">
        <v>5</v>
      </c>
      <c r="G8" s="10" t="s">
        <v>6</v>
      </c>
    </row>
    <row r="9" spans="1:7" ht="45" x14ac:dyDescent="0.25">
      <c r="A9" s="9" t="s">
        <v>14</v>
      </c>
      <c r="B9" s="1" t="s">
        <v>15</v>
      </c>
      <c r="C9" s="1" t="s">
        <v>16</v>
      </c>
      <c r="D9" s="9" t="s">
        <v>17</v>
      </c>
      <c r="E9" s="9">
        <v>20</v>
      </c>
      <c r="F9" s="16"/>
      <c r="G9" s="13">
        <f>F9*E9</f>
        <v>0</v>
      </c>
    </row>
    <row r="10" spans="1:7" ht="45" x14ac:dyDescent="0.25">
      <c r="A10" s="9" t="s">
        <v>18</v>
      </c>
      <c r="B10" s="1" t="s">
        <v>19</v>
      </c>
      <c r="C10" s="1" t="s">
        <v>20</v>
      </c>
      <c r="D10" s="9" t="s">
        <v>17</v>
      </c>
      <c r="E10" s="9">
        <v>12</v>
      </c>
      <c r="F10" s="16"/>
      <c r="G10" s="13">
        <f>F10*E10</f>
        <v>0</v>
      </c>
    </row>
    <row r="11" spans="1:7" ht="45" x14ac:dyDescent="0.25">
      <c r="A11" s="9" t="s">
        <v>21</v>
      </c>
      <c r="B11" s="1" t="s">
        <v>22</v>
      </c>
      <c r="C11" s="1" t="s">
        <v>23</v>
      </c>
      <c r="D11" s="9" t="s">
        <v>24</v>
      </c>
      <c r="E11" s="9">
        <v>40</v>
      </c>
      <c r="F11" s="16"/>
      <c r="G11" s="13">
        <f t="shared" ref="G11:G13" si="1">F11*E11</f>
        <v>0</v>
      </c>
    </row>
    <row r="12" spans="1:7" ht="45" x14ac:dyDescent="0.25">
      <c r="A12" s="19" t="s">
        <v>25</v>
      </c>
      <c r="B12" s="18" t="s">
        <v>26</v>
      </c>
      <c r="C12" s="18" t="s">
        <v>27</v>
      </c>
      <c r="D12" s="19" t="s">
        <v>17</v>
      </c>
      <c r="E12" s="19">
        <v>55</v>
      </c>
      <c r="F12" s="34"/>
      <c r="G12" s="20">
        <f t="shared" si="1"/>
        <v>0</v>
      </c>
    </row>
    <row r="13" spans="1:7" ht="53.25" customHeight="1" x14ac:dyDescent="0.25">
      <c r="A13" s="19" t="s">
        <v>347</v>
      </c>
      <c r="B13" s="18" t="s">
        <v>348</v>
      </c>
      <c r="C13" s="18" t="s">
        <v>355</v>
      </c>
      <c r="D13" s="19" t="s">
        <v>62</v>
      </c>
      <c r="E13" s="19">
        <v>55</v>
      </c>
      <c r="F13" s="34"/>
      <c r="G13" s="20">
        <f t="shared" si="1"/>
        <v>0</v>
      </c>
    </row>
    <row r="14" spans="1:7" ht="26.25" customHeight="1" x14ac:dyDescent="0.25">
      <c r="A14" s="48" t="s">
        <v>28</v>
      </c>
      <c r="B14" s="49"/>
      <c r="C14" s="49"/>
      <c r="D14" s="49"/>
      <c r="E14" s="49"/>
      <c r="F14" s="50"/>
      <c r="G14" s="3">
        <f>SUM(G9:G13)</f>
        <v>0</v>
      </c>
    </row>
    <row r="15" spans="1:7" ht="27.75" customHeight="1" x14ac:dyDescent="0.25">
      <c r="A15" s="45" t="s">
        <v>29</v>
      </c>
      <c r="B15" s="46"/>
      <c r="C15" s="46"/>
      <c r="D15" s="46"/>
      <c r="E15" s="46"/>
      <c r="F15" s="47"/>
      <c r="G15" s="4"/>
    </row>
    <row r="16" spans="1:7" ht="30" x14ac:dyDescent="0.25">
      <c r="A16" s="10" t="s">
        <v>1</v>
      </c>
      <c r="B16" s="10" t="s">
        <v>2</v>
      </c>
      <c r="C16" s="10" t="s">
        <v>3</v>
      </c>
      <c r="D16" s="10" t="s">
        <v>4</v>
      </c>
      <c r="E16" s="10" t="s">
        <v>339</v>
      </c>
      <c r="F16" s="10" t="s">
        <v>5</v>
      </c>
      <c r="G16" s="10" t="s">
        <v>6</v>
      </c>
    </row>
    <row r="17" spans="1:8" ht="111" customHeight="1" x14ac:dyDescent="0.25">
      <c r="A17" s="9" t="s">
        <v>30</v>
      </c>
      <c r="B17" s="1" t="s">
        <v>31</v>
      </c>
      <c r="C17" s="1" t="s">
        <v>32</v>
      </c>
      <c r="D17" s="9" t="s">
        <v>33</v>
      </c>
      <c r="E17" s="9">
        <v>10</v>
      </c>
      <c r="F17" s="2"/>
      <c r="G17" s="2">
        <f>F17*E17</f>
        <v>0</v>
      </c>
    </row>
    <row r="18" spans="1:8" ht="51.75" customHeight="1" x14ac:dyDescent="0.25">
      <c r="A18" s="19" t="s">
        <v>36</v>
      </c>
      <c r="B18" s="18" t="s">
        <v>398</v>
      </c>
      <c r="C18" s="18" t="s">
        <v>400</v>
      </c>
      <c r="D18" s="35" t="s">
        <v>49</v>
      </c>
      <c r="E18" s="19">
        <v>120</v>
      </c>
      <c r="F18" s="24"/>
      <c r="G18" s="24">
        <f>F18*E18</f>
        <v>0</v>
      </c>
    </row>
    <row r="19" spans="1:8" ht="108" customHeight="1" x14ac:dyDescent="0.25">
      <c r="A19" s="9" t="s">
        <v>36</v>
      </c>
      <c r="B19" s="5" t="s">
        <v>34</v>
      </c>
      <c r="C19" s="5" t="s">
        <v>399</v>
      </c>
      <c r="D19" s="11" t="s">
        <v>35</v>
      </c>
      <c r="E19" s="9">
        <v>50</v>
      </c>
      <c r="F19" s="1"/>
      <c r="G19" s="2">
        <f t="shared" ref="G19:G49" si="2">F19*E19</f>
        <v>0</v>
      </c>
    </row>
    <row r="20" spans="1:8" ht="113.25" customHeight="1" x14ac:dyDescent="0.25">
      <c r="A20" s="9" t="s">
        <v>41</v>
      </c>
      <c r="B20" s="1" t="s">
        <v>37</v>
      </c>
      <c r="C20" s="1" t="s">
        <v>38</v>
      </c>
      <c r="D20" s="9" t="s">
        <v>39</v>
      </c>
      <c r="E20" s="9">
        <v>20</v>
      </c>
      <c r="F20" s="2"/>
      <c r="G20" s="2">
        <f t="shared" si="2"/>
        <v>0</v>
      </c>
    </row>
    <row r="21" spans="1:8" ht="123.75" customHeight="1" x14ac:dyDescent="0.25">
      <c r="A21" s="19" t="s">
        <v>44</v>
      </c>
      <c r="B21" s="43" t="s">
        <v>40</v>
      </c>
      <c r="C21" s="18" t="s">
        <v>390</v>
      </c>
      <c r="D21" s="35" t="s">
        <v>35</v>
      </c>
      <c r="E21" s="19">
        <v>20</v>
      </c>
      <c r="F21" s="25"/>
      <c r="G21" s="24">
        <f t="shared" si="2"/>
        <v>0</v>
      </c>
    </row>
    <row r="22" spans="1:8" ht="78.75" customHeight="1" x14ac:dyDescent="0.25">
      <c r="A22" s="9" t="s">
        <v>47</v>
      </c>
      <c r="B22" s="1" t="s">
        <v>42</v>
      </c>
      <c r="C22" s="1" t="s">
        <v>43</v>
      </c>
      <c r="D22" s="9" t="s">
        <v>17</v>
      </c>
      <c r="E22" s="9">
        <v>50</v>
      </c>
      <c r="F22" s="2"/>
      <c r="G22" s="2">
        <f t="shared" si="2"/>
        <v>0</v>
      </c>
    </row>
    <row r="23" spans="1:8" ht="37.5" customHeight="1" x14ac:dyDescent="0.25">
      <c r="A23" s="9" t="s">
        <v>50</v>
      </c>
      <c r="B23" s="1" t="s">
        <v>45</v>
      </c>
      <c r="C23" s="1" t="s">
        <v>46</v>
      </c>
      <c r="D23" s="9" t="s">
        <v>17</v>
      </c>
      <c r="E23" s="9">
        <v>100</v>
      </c>
      <c r="F23" s="2"/>
      <c r="G23" s="2">
        <f t="shared" si="2"/>
        <v>0</v>
      </c>
    </row>
    <row r="24" spans="1:8" ht="50.25" customHeight="1" x14ac:dyDescent="0.25">
      <c r="A24" s="9" t="s">
        <v>53</v>
      </c>
      <c r="B24" s="1" t="s">
        <v>48</v>
      </c>
      <c r="C24" s="1" t="s">
        <v>409</v>
      </c>
      <c r="D24" s="9" t="s">
        <v>49</v>
      </c>
      <c r="E24" s="9">
        <v>1200</v>
      </c>
      <c r="F24" s="2"/>
      <c r="G24" s="2">
        <f t="shared" si="2"/>
        <v>0</v>
      </c>
      <c r="H24" s="33"/>
    </row>
    <row r="25" spans="1:8" ht="49.5" customHeight="1" x14ac:dyDescent="0.25">
      <c r="A25" s="9" t="s">
        <v>56</v>
      </c>
      <c r="B25" s="1" t="s">
        <v>51</v>
      </c>
      <c r="C25" s="1" t="s">
        <v>52</v>
      </c>
      <c r="D25" s="9" t="s">
        <v>17</v>
      </c>
      <c r="E25" s="9">
        <v>50</v>
      </c>
      <c r="F25" s="2"/>
      <c r="G25" s="2">
        <f t="shared" si="2"/>
        <v>0</v>
      </c>
    </row>
    <row r="26" spans="1:8" ht="60" x14ac:dyDescent="0.25">
      <c r="A26" s="9" t="s">
        <v>59</v>
      </c>
      <c r="B26" s="1" t="s">
        <v>54</v>
      </c>
      <c r="C26" s="1" t="s">
        <v>55</v>
      </c>
      <c r="D26" s="9" t="s">
        <v>17</v>
      </c>
      <c r="E26" s="9">
        <v>20</v>
      </c>
      <c r="F26" s="2"/>
      <c r="G26" s="2">
        <f t="shared" si="2"/>
        <v>0</v>
      </c>
    </row>
    <row r="27" spans="1:8" ht="45" x14ac:dyDescent="0.25">
      <c r="A27" s="9" t="s">
        <v>63</v>
      </c>
      <c r="B27" s="1" t="s">
        <v>57</v>
      </c>
      <c r="C27" s="1" t="s">
        <v>58</v>
      </c>
      <c r="D27" s="9" t="s">
        <v>17</v>
      </c>
      <c r="E27" s="9">
        <v>30</v>
      </c>
      <c r="F27" s="2"/>
      <c r="G27" s="2">
        <f t="shared" si="2"/>
        <v>0</v>
      </c>
    </row>
    <row r="28" spans="1:8" ht="30" x14ac:dyDescent="0.25">
      <c r="A28" s="9" t="s">
        <v>66</v>
      </c>
      <c r="B28" s="1" t="s">
        <v>60</v>
      </c>
      <c r="C28" s="1" t="s">
        <v>61</v>
      </c>
      <c r="D28" s="9" t="s">
        <v>62</v>
      </c>
      <c r="E28" s="9">
        <v>30</v>
      </c>
      <c r="F28" s="2"/>
      <c r="G28" s="2">
        <f t="shared" si="2"/>
        <v>0</v>
      </c>
    </row>
    <row r="29" spans="1:8" ht="45" x14ac:dyDescent="0.25">
      <c r="A29" s="9" t="s">
        <v>69</v>
      </c>
      <c r="B29" s="1" t="s">
        <v>64</v>
      </c>
      <c r="C29" s="1" t="s">
        <v>65</v>
      </c>
      <c r="D29" s="9" t="s">
        <v>17</v>
      </c>
      <c r="E29" s="9">
        <v>120</v>
      </c>
      <c r="F29" s="2"/>
      <c r="G29" s="2">
        <f t="shared" si="2"/>
        <v>0</v>
      </c>
    </row>
    <row r="30" spans="1:8" ht="45" x14ac:dyDescent="0.25">
      <c r="A30" s="9" t="s">
        <v>356</v>
      </c>
      <c r="B30" s="1" t="s">
        <v>67</v>
      </c>
      <c r="C30" s="1" t="s">
        <v>68</v>
      </c>
      <c r="D30" s="9" t="s">
        <v>17</v>
      </c>
      <c r="E30" s="9">
        <v>60</v>
      </c>
      <c r="F30" s="2"/>
      <c r="G30" s="2">
        <f t="shared" si="2"/>
        <v>0</v>
      </c>
    </row>
    <row r="31" spans="1:8" ht="22.5" customHeight="1" x14ac:dyDescent="0.25">
      <c r="A31" s="48" t="s">
        <v>70</v>
      </c>
      <c r="B31" s="49"/>
      <c r="C31" s="49"/>
      <c r="D31" s="49"/>
      <c r="E31" s="49"/>
      <c r="F31" s="50"/>
      <c r="G31" s="2">
        <f>SUM(G17:G30)</f>
        <v>0</v>
      </c>
    </row>
    <row r="32" spans="1:8" ht="23.25" customHeight="1" x14ac:dyDescent="0.25">
      <c r="A32" s="45" t="s">
        <v>71</v>
      </c>
      <c r="B32" s="46"/>
      <c r="C32" s="46"/>
      <c r="D32" s="46"/>
      <c r="E32" s="46"/>
      <c r="F32" s="47"/>
      <c r="G32" s="2"/>
    </row>
    <row r="33" spans="1:7" ht="30" x14ac:dyDescent="0.25">
      <c r="A33" s="10" t="s">
        <v>1</v>
      </c>
      <c r="B33" s="10" t="s">
        <v>2</v>
      </c>
      <c r="C33" s="10" t="s">
        <v>3</v>
      </c>
      <c r="D33" s="10" t="s">
        <v>4</v>
      </c>
      <c r="E33" s="10" t="s">
        <v>339</v>
      </c>
      <c r="F33" s="10" t="s">
        <v>5</v>
      </c>
      <c r="G33" s="10" t="s">
        <v>6</v>
      </c>
    </row>
    <row r="34" spans="1:7" ht="28.5" customHeight="1" x14ac:dyDescent="0.25">
      <c r="A34" s="9" t="s">
        <v>72</v>
      </c>
      <c r="B34" s="1" t="s">
        <v>426</v>
      </c>
      <c r="C34" s="1" t="s">
        <v>73</v>
      </c>
      <c r="D34" s="9" t="s">
        <v>74</v>
      </c>
      <c r="E34" s="9">
        <v>400</v>
      </c>
      <c r="F34" s="2"/>
      <c r="G34" s="2">
        <f t="shared" si="2"/>
        <v>0</v>
      </c>
    </row>
    <row r="35" spans="1:7" ht="41.25" customHeight="1" x14ac:dyDescent="0.25">
      <c r="A35" s="9" t="s">
        <v>75</v>
      </c>
      <c r="B35" s="1" t="s">
        <v>76</v>
      </c>
      <c r="C35" s="1" t="s">
        <v>77</v>
      </c>
      <c r="D35" s="9" t="s">
        <v>74</v>
      </c>
      <c r="E35" s="9">
        <v>400</v>
      </c>
      <c r="F35" s="2"/>
      <c r="G35" s="2">
        <f t="shared" si="2"/>
        <v>0</v>
      </c>
    </row>
    <row r="36" spans="1:7" ht="45" customHeight="1" x14ac:dyDescent="0.25">
      <c r="A36" s="9" t="s">
        <v>78</v>
      </c>
      <c r="B36" s="1" t="s">
        <v>79</v>
      </c>
      <c r="C36" s="1" t="s">
        <v>80</v>
      </c>
      <c r="D36" s="9" t="s">
        <v>74</v>
      </c>
      <c r="E36" s="9">
        <v>200</v>
      </c>
      <c r="F36" s="2"/>
      <c r="G36" s="2">
        <f t="shared" si="2"/>
        <v>0</v>
      </c>
    </row>
    <row r="37" spans="1:7" ht="35.25" customHeight="1" x14ac:dyDescent="0.25">
      <c r="A37" s="9" t="s">
        <v>81</v>
      </c>
      <c r="B37" s="1" t="s">
        <v>367</v>
      </c>
      <c r="C37" s="1" t="s">
        <v>82</v>
      </c>
      <c r="D37" s="9" t="s">
        <v>83</v>
      </c>
      <c r="E37" s="9">
        <v>1000</v>
      </c>
      <c r="F37" s="2"/>
      <c r="G37" s="2">
        <f t="shared" si="2"/>
        <v>0</v>
      </c>
    </row>
    <row r="38" spans="1:7" ht="75" x14ac:dyDescent="0.25">
      <c r="A38" s="9" t="s">
        <v>368</v>
      </c>
      <c r="B38" s="1" t="s">
        <v>84</v>
      </c>
      <c r="C38" s="1" t="s">
        <v>421</v>
      </c>
      <c r="D38" s="9" t="s">
        <v>83</v>
      </c>
      <c r="E38" s="9">
        <v>1000</v>
      </c>
      <c r="F38" s="15"/>
      <c r="G38" s="2">
        <f t="shared" si="2"/>
        <v>0</v>
      </c>
    </row>
    <row r="39" spans="1:7" ht="32.25" customHeight="1" x14ac:dyDescent="0.25">
      <c r="A39" s="9" t="s">
        <v>369</v>
      </c>
      <c r="B39" s="1" t="s">
        <v>86</v>
      </c>
      <c r="C39" s="1" t="s">
        <v>87</v>
      </c>
      <c r="D39" s="9" t="s">
        <v>83</v>
      </c>
      <c r="E39" s="9">
        <v>500</v>
      </c>
      <c r="F39" s="2"/>
      <c r="G39" s="2">
        <f t="shared" si="2"/>
        <v>0</v>
      </c>
    </row>
    <row r="40" spans="1:7" ht="81" customHeight="1" x14ac:dyDescent="0.25">
      <c r="A40" s="9" t="s">
        <v>370</v>
      </c>
      <c r="B40" s="1" t="s">
        <v>345</v>
      </c>
      <c r="C40" s="1" t="s">
        <v>366</v>
      </c>
      <c r="D40" s="9" t="s">
        <v>83</v>
      </c>
      <c r="E40" s="9">
        <v>1000</v>
      </c>
      <c r="F40" s="2"/>
      <c r="G40" s="2">
        <f t="shared" si="2"/>
        <v>0</v>
      </c>
    </row>
    <row r="41" spans="1:7" ht="30" x14ac:dyDescent="0.25">
      <c r="A41" s="9" t="s">
        <v>85</v>
      </c>
      <c r="B41" s="1" t="s">
        <v>91</v>
      </c>
      <c r="C41" s="1" t="s">
        <v>92</v>
      </c>
      <c r="D41" s="9" t="s">
        <v>74</v>
      </c>
      <c r="E41" s="9">
        <v>200</v>
      </c>
      <c r="F41" s="2"/>
      <c r="G41" s="2">
        <f t="shared" si="2"/>
        <v>0</v>
      </c>
    </row>
    <row r="42" spans="1:7" ht="81" customHeight="1" x14ac:dyDescent="0.25">
      <c r="A42" s="9" t="s">
        <v>371</v>
      </c>
      <c r="B42" s="1" t="s">
        <v>93</v>
      </c>
      <c r="C42" s="1" t="s">
        <v>346</v>
      </c>
      <c r="D42" s="9" t="s">
        <v>83</v>
      </c>
      <c r="E42" s="9">
        <v>500</v>
      </c>
      <c r="F42" s="15"/>
      <c r="G42" s="2">
        <f t="shared" si="2"/>
        <v>0</v>
      </c>
    </row>
    <row r="43" spans="1:7" ht="42" customHeight="1" x14ac:dyDescent="0.25">
      <c r="A43" s="9" t="s">
        <v>88</v>
      </c>
      <c r="B43" s="18" t="s">
        <v>402</v>
      </c>
      <c r="C43" s="18" t="s">
        <v>404</v>
      </c>
      <c r="D43" s="19" t="s">
        <v>83</v>
      </c>
      <c r="E43" s="19">
        <v>1000</v>
      </c>
      <c r="F43" s="24"/>
      <c r="G43" s="24">
        <f t="shared" si="2"/>
        <v>0</v>
      </c>
    </row>
    <row r="44" spans="1:7" ht="42" customHeight="1" x14ac:dyDescent="0.25">
      <c r="A44" s="9" t="s">
        <v>89</v>
      </c>
      <c r="B44" s="18" t="s">
        <v>403</v>
      </c>
      <c r="C44" s="18" t="s">
        <v>405</v>
      </c>
      <c r="D44" s="19" t="s">
        <v>83</v>
      </c>
      <c r="E44" s="19">
        <v>1000</v>
      </c>
      <c r="F44" s="24"/>
      <c r="G44" s="24">
        <f t="shared" si="2"/>
        <v>0</v>
      </c>
    </row>
    <row r="45" spans="1:7" ht="56.25" customHeight="1" x14ac:dyDescent="0.25">
      <c r="A45" s="9" t="s">
        <v>90</v>
      </c>
      <c r="B45" s="18" t="s">
        <v>96</v>
      </c>
      <c r="C45" s="18" t="s">
        <v>406</v>
      </c>
      <c r="D45" s="19" t="s">
        <v>83</v>
      </c>
      <c r="E45" s="19">
        <v>1000</v>
      </c>
      <c r="F45" s="24"/>
      <c r="G45" s="24">
        <f t="shared" si="2"/>
        <v>0</v>
      </c>
    </row>
    <row r="46" spans="1:7" ht="45" x14ac:dyDescent="0.25">
      <c r="A46" s="9" t="s">
        <v>372</v>
      </c>
      <c r="B46" s="1" t="s">
        <v>98</v>
      </c>
      <c r="C46" s="1" t="s">
        <v>99</v>
      </c>
      <c r="D46" s="9" t="s">
        <v>83</v>
      </c>
      <c r="E46" s="9">
        <v>250</v>
      </c>
      <c r="F46" s="2"/>
      <c r="G46" s="2">
        <f t="shared" si="2"/>
        <v>0</v>
      </c>
    </row>
    <row r="47" spans="1:7" ht="30" x14ac:dyDescent="0.25">
      <c r="A47" s="9" t="s">
        <v>94</v>
      </c>
      <c r="B47" s="1" t="s">
        <v>100</v>
      </c>
      <c r="C47" s="1" t="s">
        <v>101</v>
      </c>
      <c r="D47" s="9" t="s">
        <v>83</v>
      </c>
      <c r="E47" s="9">
        <v>400</v>
      </c>
      <c r="F47" s="2"/>
      <c r="G47" s="2">
        <f t="shared" si="2"/>
        <v>0</v>
      </c>
    </row>
    <row r="48" spans="1:7" ht="45" x14ac:dyDescent="0.25">
      <c r="A48" s="9" t="s">
        <v>95</v>
      </c>
      <c r="B48" s="1" t="s">
        <v>102</v>
      </c>
      <c r="C48" s="1" t="s">
        <v>103</v>
      </c>
      <c r="D48" s="9" t="s">
        <v>83</v>
      </c>
      <c r="E48" s="9">
        <v>20</v>
      </c>
      <c r="F48" s="2"/>
      <c r="G48" s="2">
        <f t="shared" si="2"/>
        <v>0</v>
      </c>
    </row>
    <row r="49" spans="1:7" ht="79.5" customHeight="1" x14ac:dyDescent="0.25">
      <c r="A49" s="9" t="s">
        <v>97</v>
      </c>
      <c r="B49" s="18" t="s">
        <v>104</v>
      </c>
      <c r="C49" s="18" t="s">
        <v>392</v>
      </c>
      <c r="D49" s="19" t="s">
        <v>83</v>
      </c>
      <c r="E49" s="19">
        <v>60</v>
      </c>
      <c r="F49" s="24"/>
      <c r="G49" s="24">
        <f t="shared" si="2"/>
        <v>0</v>
      </c>
    </row>
    <row r="50" spans="1:7" ht="26.25" customHeight="1" x14ac:dyDescent="0.25">
      <c r="A50" s="48" t="s">
        <v>105</v>
      </c>
      <c r="B50" s="49"/>
      <c r="C50" s="49"/>
      <c r="D50" s="49"/>
      <c r="E50" s="49"/>
      <c r="F50" s="50"/>
      <c r="G50" s="3">
        <f>SUM(G34:G49)</f>
        <v>0</v>
      </c>
    </row>
    <row r="51" spans="1:7" ht="25.5" customHeight="1" x14ac:dyDescent="0.25">
      <c r="A51" s="45" t="s">
        <v>378</v>
      </c>
      <c r="B51" s="46"/>
      <c r="C51" s="46"/>
      <c r="D51" s="46"/>
      <c r="E51" s="46"/>
      <c r="F51" s="47"/>
      <c r="G51" s="4"/>
    </row>
    <row r="52" spans="1:7" ht="30" x14ac:dyDescent="0.25">
      <c r="A52" s="10" t="s">
        <v>1</v>
      </c>
      <c r="B52" s="10" t="s">
        <v>2</v>
      </c>
      <c r="C52" s="10" t="s">
        <v>3</v>
      </c>
      <c r="D52" s="10" t="s">
        <v>4</v>
      </c>
      <c r="E52" s="10" t="s">
        <v>339</v>
      </c>
      <c r="F52" s="10" t="s">
        <v>5</v>
      </c>
      <c r="G52" s="10" t="s">
        <v>6</v>
      </c>
    </row>
    <row r="53" spans="1:7" ht="30" x14ac:dyDescent="0.25">
      <c r="A53" s="9" t="s">
        <v>106</v>
      </c>
      <c r="B53" s="1" t="s">
        <v>107</v>
      </c>
      <c r="C53" s="1" t="s">
        <v>108</v>
      </c>
      <c r="D53" s="9" t="s">
        <v>109</v>
      </c>
      <c r="E53" s="9">
        <v>60</v>
      </c>
      <c r="F53" s="2"/>
      <c r="G53" s="2">
        <f>F53*E53</f>
        <v>0</v>
      </c>
    </row>
    <row r="54" spans="1:7" ht="30" x14ac:dyDescent="0.25">
      <c r="A54" s="9" t="s">
        <v>110</v>
      </c>
      <c r="B54" s="1" t="s">
        <v>427</v>
      </c>
      <c r="C54" s="1" t="s">
        <v>111</v>
      </c>
      <c r="D54" s="9" t="s">
        <v>83</v>
      </c>
      <c r="E54" s="9">
        <v>50</v>
      </c>
      <c r="F54" s="2"/>
      <c r="G54" s="2">
        <f t="shared" ref="G54:G93" si="3">F54*E54</f>
        <v>0</v>
      </c>
    </row>
    <row r="55" spans="1:7" ht="45" x14ac:dyDescent="0.25">
      <c r="A55" s="9" t="s">
        <v>112</v>
      </c>
      <c r="B55" s="1" t="s">
        <v>113</v>
      </c>
      <c r="C55" s="1" t="s">
        <v>114</v>
      </c>
      <c r="D55" s="9" t="s">
        <v>10</v>
      </c>
      <c r="E55" s="9">
        <v>30</v>
      </c>
      <c r="F55" s="2"/>
      <c r="G55" s="2">
        <f t="shared" si="3"/>
        <v>0</v>
      </c>
    </row>
    <row r="56" spans="1:7" ht="39" customHeight="1" x14ac:dyDescent="0.25">
      <c r="A56" s="9" t="s">
        <v>411</v>
      </c>
      <c r="B56" s="1" t="s">
        <v>115</v>
      </c>
      <c r="C56" s="1" t="s">
        <v>117</v>
      </c>
      <c r="D56" s="9" t="s">
        <v>10</v>
      </c>
      <c r="E56" s="9">
        <v>50</v>
      </c>
      <c r="F56" s="2"/>
      <c r="G56" s="2">
        <f t="shared" si="3"/>
        <v>0</v>
      </c>
    </row>
    <row r="57" spans="1:7" ht="30" x14ac:dyDescent="0.25">
      <c r="A57" s="9" t="s">
        <v>116</v>
      </c>
      <c r="B57" s="1" t="s">
        <v>119</v>
      </c>
      <c r="C57" s="1" t="s">
        <v>120</v>
      </c>
      <c r="D57" s="9" t="s">
        <v>121</v>
      </c>
      <c r="E57" s="9">
        <v>60</v>
      </c>
      <c r="F57" s="2"/>
      <c r="G57" s="2">
        <f t="shared" si="3"/>
        <v>0</v>
      </c>
    </row>
    <row r="58" spans="1:7" ht="60" x14ac:dyDescent="0.25">
      <c r="A58" s="9" t="s">
        <v>118</v>
      </c>
      <c r="B58" s="1" t="s">
        <v>124</v>
      </c>
      <c r="C58" s="1" t="s">
        <v>125</v>
      </c>
      <c r="D58" s="9" t="s">
        <v>121</v>
      </c>
      <c r="E58" s="9">
        <v>60</v>
      </c>
      <c r="F58" s="2"/>
      <c r="G58" s="2">
        <f t="shared" si="3"/>
        <v>0</v>
      </c>
    </row>
    <row r="59" spans="1:7" ht="30" x14ac:dyDescent="0.25">
      <c r="A59" s="9" t="s">
        <v>122</v>
      </c>
      <c r="B59" s="1" t="s">
        <v>127</v>
      </c>
      <c r="C59" s="1" t="s">
        <v>128</v>
      </c>
      <c r="D59" s="9" t="s">
        <v>121</v>
      </c>
      <c r="E59" s="9">
        <v>20</v>
      </c>
      <c r="F59" s="2"/>
      <c r="G59" s="2">
        <f t="shared" si="3"/>
        <v>0</v>
      </c>
    </row>
    <row r="60" spans="1:7" ht="30" x14ac:dyDescent="0.25">
      <c r="A60" s="9" t="s">
        <v>123</v>
      </c>
      <c r="B60" s="1" t="s">
        <v>130</v>
      </c>
      <c r="C60" s="1" t="s">
        <v>131</v>
      </c>
      <c r="D60" s="9" t="s">
        <v>132</v>
      </c>
      <c r="E60" s="9">
        <v>40</v>
      </c>
      <c r="F60" s="2"/>
      <c r="G60" s="2">
        <f t="shared" si="3"/>
        <v>0</v>
      </c>
    </row>
    <row r="61" spans="1:7" ht="30" x14ac:dyDescent="0.25">
      <c r="A61" s="9" t="s">
        <v>126</v>
      </c>
      <c r="B61" s="1" t="s">
        <v>134</v>
      </c>
      <c r="C61" s="1" t="s">
        <v>135</v>
      </c>
      <c r="D61" s="9" t="s">
        <v>132</v>
      </c>
      <c r="E61" s="9">
        <v>100</v>
      </c>
      <c r="F61" s="2"/>
      <c r="G61" s="2">
        <f t="shared" si="3"/>
        <v>0</v>
      </c>
    </row>
    <row r="62" spans="1:7" ht="30" customHeight="1" x14ac:dyDescent="0.25">
      <c r="A62" s="9" t="s">
        <v>129</v>
      </c>
      <c r="B62" s="1" t="s">
        <v>137</v>
      </c>
      <c r="C62" s="1" t="s">
        <v>138</v>
      </c>
      <c r="D62" s="9" t="s">
        <v>121</v>
      </c>
      <c r="E62" s="9">
        <v>40</v>
      </c>
      <c r="F62" s="2"/>
      <c r="G62" s="2">
        <f t="shared" si="3"/>
        <v>0</v>
      </c>
    </row>
    <row r="63" spans="1:7" ht="28.5" customHeight="1" x14ac:dyDescent="0.25">
      <c r="A63" s="9" t="s">
        <v>133</v>
      </c>
      <c r="B63" s="1" t="s">
        <v>140</v>
      </c>
      <c r="C63" s="1" t="s">
        <v>141</v>
      </c>
      <c r="D63" s="9" t="s">
        <v>121</v>
      </c>
      <c r="E63" s="9">
        <v>1200</v>
      </c>
      <c r="F63" s="2"/>
      <c r="G63" s="2">
        <f t="shared" si="3"/>
        <v>0</v>
      </c>
    </row>
    <row r="64" spans="1:7" ht="30" x14ac:dyDescent="0.25">
      <c r="A64" s="9" t="s">
        <v>136</v>
      </c>
      <c r="B64" s="1" t="s">
        <v>143</v>
      </c>
      <c r="C64" s="1" t="s">
        <v>144</v>
      </c>
      <c r="D64" s="9" t="s">
        <v>145</v>
      </c>
      <c r="E64" s="9">
        <v>50</v>
      </c>
      <c r="F64" s="2"/>
      <c r="G64" s="2">
        <f t="shared" si="3"/>
        <v>0</v>
      </c>
    </row>
    <row r="65" spans="1:7" ht="30" x14ac:dyDescent="0.25">
      <c r="A65" s="9" t="s">
        <v>139</v>
      </c>
      <c r="B65" s="1" t="s">
        <v>147</v>
      </c>
      <c r="C65" s="1" t="s">
        <v>148</v>
      </c>
      <c r="D65" s="9" t="s">
        <v>145</v>
      </c>
      <c r="E65" s="9">
        <v>50</v>
      </c>
      <c r="F65" s="2"/>
      <c r="G65" s="2">
        <f t="shared" si="3"/>
        <v>0</v>
      </c>
    </row>
    <row r="66" spans="1:7" ht="97.5" customHeight="1" x14ac:dyDescent="0.25">
      <c r="A66" s="9" t="s">
        <v>142</v>
      </c>
      <c r="B66" s="1" t="s">
        <v>150</v>
      </c>
      <c r="C66" s="1" t="s">
        <v>151</v>
      </c>
      <c r="D66" s="19" t="s">
        <v>145</v>
      </c>
      <c r="E66" s="9">
        <v>60</v>
      </c>
      <c r="F66" s="2"/>
      <c r="G66" s="2">
        <f t="shared" si="3"/>
        <v>0</v>
      </c>
    </row>
    <row r="67" spans="1:7" ht="127.5" customHeight="1" x14ac:dyDescent="0.25">
      <c r="A67" s="9" t="s">
        <v>146</v>
      </c>
      <c r="B67" s="1" t="s">
        <v>153</v>
      </c>
      <c r="C67" s="1" t="s">
        <v>154</v>
      </c>
      <c r="D67" s="19" t="s">
        <v>145</v>
      </c>
      <c r="E67" s="9">
        <v>40</v>
      </c>
      <c r="F67" s="2"/>
      <c r="G67" s="2">
        <f t="shared" si="3"/>
        <v>0</v>
      </c>
    </row>
    <row r="68" spans="1:7" ht="30" x14ac:dyDescent="0.25">
      <c r="A68" s="9" t="s">
        <v>149</v>
      </c>
      <c r="B68" s="1" t="s">
        <v>156</v>
      </c>
      <c r="C68" s="1" t="s">
        <v>157</v>
      </c>
      <c r="D68" s="9" t="s">
        <v>121</v>
      </c>
      <c r="E68" s="9">
        <v>30</v>
      </c>
      <c r="F68" s="2"/>
      <c r="G68" s="2">
        <f t="shared" si="3"/>
        <v>0</v>
      </c>
    </row>
    <row r="69" spans="1:7" ht="30" x14ac:dyDescent="0.25">
      <c r="A69" s="9" t="s">
        <v>152</v>
      </c>
      <c r="B69" s="1" t="s">
        <v>159</v>
      </c>
      <c r="C69" s="1" t="s">
        <v>160</v>
      </c>
      <c r="D69" s="9" t="s">
        <v>83</v>
      </c>
      <c r="E69" s="9">
        <v>20</v>
      </c>
      <c r="F69" s="2"/>
      <c r="G69" s="2">
        <f t="shared" si="3"/>
        <v>0</v>
      </c>
    </row>
    <row r="70" spans="1:7" ht="34.5" customHeight="1" x14ac:dyDescent="0.25">
      <c r="A70" s="9" t="s">
        <v>412</v>
      </c>
      <c r="B70" s="1" t="s">
        <v>162</v>
      </c>
      <c r="C70" s="1" t="s">
        <v>396</v>
      </c>
      <c r="D70" s="9" t="s">
        <v>74</v>
      </c>
      <c r="E70" s="9">
        <v>100</v>
      </c>
      <c r="F70" s="2"/>
      <c r="G70" s="2">
        <f t="shared" si="3"/>
        <v>0</v>
      </c>
    </row>
    <row r="71" spans="1:7" ht="30" x14ac:dyDescent="0.25">
      <c r="A71" s="9" t="s">
        <v>155</v>
      </c>
      <c r="B71" s="1" t="s">
        <v>164</v>
      </c>
      <c r="C71" s="1" t="s">
        <v>165</v>
      </c>
      <c r="D71" s="9" t="s">
        <v>121</v>
      </c>
      <c r="E71" s="9">
        <v>100</v>
      </c>
      <c r="F71" s="2"/>
      <c r="G71" s="2">
        <f t="shared" si="3"/>
        <v>0</v>
      </c>
    </row>
    <row r="72" spans="1:7" ht="23.25" customHeight="1" x14ac:dyDescent="0.25">
      <c r="A72" s="9" t="s">
        <v>158</v>
      </c>
      <c r="B72" s="1" t="s">
        <v>167</v>
      </c>
      <c r="C72" s="1" t="s">
        <v>168</v>
      </c>
      <c r="D72" s="9" t="s">
        <v>121</v>
      </c>
      <c r="E72" s="9">
        <v>60</v>
      </c>
      <c r="F72" s="2"/>
      <c r="G72" s="2">
        <f t="shared" si="3"/>
        <v>0</v>
      </c>
    </row>
    <row r="73" spans="1:7" ht="25.5" customHeight="1" x14ac:dyDescent="0.25">
      <c r="A73" s="9" t="s">
        <v>161</v>
      </c>
      <c r="B73" s="1" t="s">
        <v>357</v>
      </c>
      <c r="C73" s="1" t="s">
        <v>394</v>
      </c>
      <c r="D73" s="9" t="s">
        <v>121</v>
      </c>
      <c r="E73" s="9">
        <v>60</v>
      </c>
      <c r="F73" s="2"/>
      <c r="G73" s="2">
        <f t="shared" si="3"/>
        <v>0</v>
      </c>
    </row>
    <row r="74" spans="1:7" ht="35.25" customHeight="1" x14ac:dyDescent="0.25">
      <c r="A74" s="9" t="s">
        <v>163</v>
      </c>
      <c r="B74" s="18" t="s">
        <v>171</v>
      </c>
      <c r="C74" s="18" t="s">
        <v>395</v>
      </c>
      <c r="D74" s="19" t="s">
        <v>121</v>
      </c>
      <c r="E74" s="19">
        <v>40</v>
      </c>
      <c r="F74" s="24"/>
      <c r="G74" s="24">
        <f t="shared" si="3"/>
        <v>0</v>
      </c>
    </row>
    <row r="75" spans="1:7" ht="30" x14ac:dyDescent="0.25">
      <c r="A75" s="19" t="s">
        <v>413</v>
      </c>
      <c r="B75" s="18" t="s">
        <v>173</v>
      </c>
      <c r="C75" s="18" t="s">
        <v>174</v>
      </c>
      <c r="D75" s="19" t="s">
        <v>175</v>
      </c>
      <c r="E75" s="19">
        <v>60</v>
      </c>
      <c r="F75" s="24"/>
      <c r="G75" s="24">
        <f t="shared" si="3"/>
        <v>0</v>
      </c>
    </row>
    <row r="76" spans="1:7" ht="76.5" customHeight="1" x14ac:dyDescent="0.25">
      <c r="A76" s="9" t="s">
        <v>166</v>
      </c>
      <c r="B76" s="1" t="s">
        <v>177</v>
      </c>
      <c r="C76" s="1" t="s">
        <v>407</v>
      </c>
      <c r="D76" s="9" t="s">
        <v>145</v>
      </c>
      <c r="E76" s="9">
        <v>80</v>
      </c>
      <c r="F76" s="2"/>
      <c r="G76" s="2">
        <f t="shared" si="3"/>
        <v>0</v>
      </c>
    </row>
    <row r="77" spans="1:7" ht="45" x14ac:dyDescent="0.25">
      <c r="A77" s="9" t="s">
        <v>169</v>
      </c>
      <c r="B77" s="1" t="s">
        <v>179</v>
      </c>
      <c r="C77" s="1" t="s">
        <v>180</v>
      </c>
      <c r="D77" s="9" t="s">
        <v>83</v>
      </c>
      <c r="E77" s="9">
        <v>10</v>
      </c>
      <c r="F77" s="2"/>
      <c r="G77" s="2">
        <f t="shared" si="3"/>
        <v>0</v>
      </c>
    </row>
    <row r="78" spans="1:7" ht="30" x14ac:dyDescent="0.25">
      <c r="A78" s="9" t="s">
        <v>414</v>
      </c>
      <c r="B78" s="18" t="s">
        <v>391</v>
      </c>
      <c r="C78" s="1" t="s">
        <v>182</v>
      </c>
      <c r="D78" s="9" t="s">
        <v>121</v>
      </c>
      <c r="E78" s="9">
        <v>40</v>
      </c>
      <c r="F78" s="2"/>
      <c r="G78" s="2">
        <f t="shared" si="3"/>
        <v>0</v>
      </c>
    </row>
    <row r="79" spans="1:7" ht="26.25" customHeight="1" x14ac:dyDescent="0.25">
      <c r="A79" s="9" t="s">
        <v>170</v>
      </c>
      <c r="B79" s="1" t="s">
        <v>184</v>
      </c>
      <c r="C79" s="1" t="s">
        <v>185</v>
      </c>
      <c r="D79" s="9" t="s">
        <v>121</v>
      </c>
      <c r="E79" s="9">
        <v>60</v>
      </c>
      <c r="F79" s="2"/>
      <c r="G79" s="2">
        <f t="shared" si="3"/>
        <v>0</v>
      </c>
    </row>
    <row r="80" spans="1:7" ht="30" x14ac:dyDescent="0.25">
      <c r="A80" s="9" t="s">
        <v>172</v>
      </c>
      <c r="B80" s="1" t="s">
        <v>187</v>
      </c>
      <c r="C80" s="1" t="s">
        <v>188</v>
      </c>
      <c r="D80" s="9" t="s">
        <v>145</v>
      </c>
      <c r="E80" s="9">
        <v>50</v>
      </c>
      <c r="F80" s="2"/>
      <c r="G80" s="2">
        <f t="shared" si="3"/>
        <v>0</v>
      </c>
    </row>
    <row r="81" spans="1:7" ht="28.5" customHeight="1" x14ac:dyDescent="0.25">
      <c r="A81" s="9" t="s">
        <v>176</v>
      </c>
      <c r="B81" s="1" t="s">
        <v>190</v>
      </c>
      <c r="C81" s="1" t="s">
        <v>191</v>
      </c>
      <c r="D81" s="9" t="s">
        <v>121</v>
      </c>
      <c r="E81" s="9">
        <v>20</v>
      </c>
      <c r="F81" s="2"/>
      <c r="G81" s="2">
        <f t="shared" si="3"/>
        <v>0</v>
      </c>
    </row>
    <row r="82" spans="1:7" ht="23.25" customHeight="1" x14ac:dyDescent="0.25">
      <c r="A82" s="9" t="s">
        <v>415</v>
      </c>
      <c r="B82" s="18" t="s">
        <v>193</v>
      </c>
      <c r="C82" s="1" t="s">
        <v>358</v>
      </c>
      <c r="D82" s="9" t="s">
        <v>121</v>
      </c>
      <c r="E82" s="9">
        <v>30</v>
      </c>
      <c r="F82" s="2"/>
      <c r="G82" s="2">
        <f t="shared" si="3"/>
        <v>0</v>
      </c>
    </row>
    <row r="83" spans="1:7" ht="22.5" customHeight="1" x14ac:dyDescent="0.25">
      <c r="A83" s="9" t="s">
        <v>178</v>
      </c>
      <c r="B83" s="1" t="s">
        <v>195</v>
      </c>
      <c r="C83" s="1" t="s">
        <v>196</v>
      </c>
      <c r="D83" s="9" t="s">
        <v>121</v>
      </c>
      <c r="E83" s="9">
        <v>60</v>
      </c>
      <c r="F83" s="2"/>
      <c r="G83" s="2">
        <f t="shared" si="3"/>
        <v>0</v>
      </c>
    </row>
    <row r="84" spans="1:7" ht="23.25" customHeight="1" x14ac:dyDescent="0.25">
      <c r="A84" s="9" t="s">
        <v>416</v>
      </c>
      <c r="B84" s="1" t="s">
        <v>198</v>
      </c>
      <c r="C84" s="1" t="s">
        <v>199</v>
      </c>
      <c r="D84" s="9" t="s">
        <v>121</v>
      </c>
      <c r="E84" s="9">
        <v>60</v>
      </c>
      <c r="F84" s="2"/>
      <c r="G84" s="2">
        <f t="shared" si="3"/>
        <v>0</v>
      </c>
    </row>
    <row r="85" spans="1:7" ht="30" x14ac:dyDescent="0.25">
      <c r="A85" s="9" t="s">
        <v>181</v>
      </c>
      <c r="B85" s="1" t="s">
        <v>200</v>
      </c>
      <c r="C85" s="1" t="s">
        <v>201</v>
      </c>
      <c r="D85" s="9" t="s">
        <v>202</v>
      </c>
      <c r="E85" s="9">
        <v>40</v>
      </c>
      <c r="F85" s="2"/>
      <c r="G85" s="2">
        <f t="shared" si="3"/>
        <v>0</v>
      </c>
    </row>
    <row r="86" spans="1:7" ht="21" customHeight="1" x14ac:dyDescent="0.25">
      <c r="A86" s="9" t="s">
        <v>417</v>
      </c>
      <c r="B86" s="1" t="s">
        <v>203</v>
      </c>
      <c r="C86" s="1" t="s">
        <v>204</v>
      </c>
      <c r="D86" s="9" t="s">
        <v>202</v>
      </c>
      <c r="E86" s="9">
        <v>25</v>
      </c>
      <c r="F86" s="2"/>
      <c r="G86" s="2">
        <f t="shared" si="3"/>
        <v>0</v>
      </c>
    </row>
    <row r="87" spans="1:7" ht="22.5" customHeight="1" x14ac:dyDescent="0.25">
      <c r="A87" s="9" t="s">
        <v>418</v>
      </c>
      <c r="B87" s="1" t="s">
        <v>205</v>
      </c>
      <c r="C87" s="1" t="s">
        <v>206</v>
      </c>
      <c r="D87" s="9" t="s">
        <v>121</v>
      </c>
      <c r="E87" s="9">
        <v>10</v>
      </c>
      <c r="F87" s="2"/>
      <c r="G87" s="2">
        <f t="shared" si="3"/>
        <v>0</v>
      </c>
    </row>
    <row r="88" spans="1:7" ht="45" x14ac:dyDescent="0.25">
      <c r="A88" s="9" t="s">
        <v>183</v>
      </c>
      <c r="B88" s="1" t="s">
        <v>207</v>
      </c>
      <c r="C88" s="1" t="s">
        <v>208</v>
      </c>
      <c r="D88" s="9" t="s">
        <v>121</v>
      </c>
      <c r="E88" s="9">
        <v>20</v>
      </c>
      <c r="F88" s="2"/>
      <c r="G88" s="2">
        <f t="shared" si="3"/>
        <v>0</v>
      </c>
    </row>
    <row r="89" spans="1:7" ht="45" x14ac:dyDescent="0.25">
      <c r="A89" s="9" t="s">
        <v>186</v>
      </c>
      <c r="B89" s="1" t="s">
        <v>209</v>
      </c>
      <c r="C89" s="1" t="s">
        <v>210</v>
      </c>
      <c r="D89" s="9" t="s">
        <v>121</v>
      </c>
      <c r="E89" s="9">
        <v>10</v>
      </c>
      <c r="F89" s="2"/>
      <c r="G89" s="2">
        <f t="shared" si="3"/>
        <v>0</v>
      </c>
    </row>
    <row r="90" spans="1:7" ht="32.25" customHeight="1" x14ac:dyDescent="0.25">
      <c r="A90" s="9" t="s">
        <v>189</v>
      </c>
      <c r="B90" s="1" t="s">
        <v>211</v>
      </c>
      <c r="C90" s="1" t="s">
        <v>212</v>
      </c>
      <c r="D90" s="9" t="s">
        <v>213</v>
      </c>
      <c r="E90" s="9">
        <v>100</v>
      </c>
      <c r="F90" s="2"/>
      <c r="G90" s="2">
        <f t="shared" si="3"/>
        <v>0</v>
      </c>
    </row>
    <row r="91" spans="1:7" ht="30" x14ac:dyDescent="0.25">
      <c r="A91" s="9" t="s">
        <v>192</v>
      </c>
      <c r="B91" s="1" t="s">
        <v>214</v>
      </c>
      <c r="C91" s="1" t="s">
        <v>215</v>
      </c>
      <c r="D91" s="9" t="s">
        <v>213</v>
      </c>
      <c r="E91" s="9">
        <v>200</v>
      </c>
      <c r="F91" s="2"/>
      <c r="G91" s="2">
        <f t="shared" si="3"/>
        <v>0</v>
      </c>
    </row>
    <row r="92" spans="1:7" ht="22.5" customHeight="1" x14ac:dyDescent="0.25">
      <c r="A92" s="9" t="s">
        <v>194</v>
      </c>
      <c r="B92" s="1" t="s">
        <v>216</v>
      </c>
      <c r="C92" s="1" t="s">
        <v>217</v>
      </c>
      <c r="D92" s="9" t="s">
        <v>121</v>
      </c>
      <c r="E92" s="9">
        <v>50</v>
      </c>
      <c r="F92" s="2"/>
      <c r="G92" s="2">
        <f t="shared" si="3"/>
        <v>0</v>
      </c>
    </row>
    <row r="93" spans="1:7" ht="30" x14ac:dyDescent="0.25">
      <c r="A93" s="9" t="s">
        <v>197</v>
      </c>
      <c r="B93" s="1" t="s">
        <v>218</v>
      </c>
      <c r="C93" s="1" t="s">
        <v>219</v>
      </c>
      <c r="D93" s="9" t="s">
        <v>121</v>
      </c>
      <c r="E93" s="9">
        <v>60</v>
      </c>
      <c r="F93" s="2"/>
      <c r="G93" s="2">
        <f t="shared" si="3"/>
        <v>0</v>
      </c>
    </row>
    <row r="94" spans="1:7" ht="26.25" customHeight="1" x14ac:dyDescent="0.25">
      <c r="A94" s="48" t="s">
        <v>220</v>
      </c>
      <c r="B94" s="49"/>
      <c r="C94" s="49"/>
      <c r="D94" s="49"/>
      <c r="E94" s="49"/>
      <c r="F94" s="50"/>
      <c r="G94" s="3">
        <f>SUM(G53:G93)</f>
        <v>0</v>
      </c>
    </row>
    <row r="95" spans="1:7" ht="41.25" customHeight="1" x14ac:dyDescent="0.25">
      <c r="A95" s="45" t="s">
        <v>425</v>
      </c>
      <c r="B95" s="46"/>
      <c r="C95" s="46"/>
      <c r="D95" s="46"/>
      <c r="E95" s="46"/>
      <c r="F95" s="47"/>
      <c r="G95" s="1"/>
    </row>
    <row r="96" spans="1:7" ht="30" x14ac:dyDescent="0.25">
      <c r="A96" s="10" t="s">
        <v>1</v>
      </c>
      <c r="B96" s="10" t="s">
        <v>2</v>
      </c>
      <c r="C96" s="10" t="s">
        <v>3</v>
      </c>
      <c r="D96" s="10" t="s">
        <v>4</v>
      </c>
      <c r="E96" s="10" t="s">
        <v>339</v>
      </c>
      <c r="F96" s="10" t="s">
        <v>5</v>
      </c>
      <c r="G96" s="10" t="s">
        <v>6</v>
      </c>
    </row>
    <row r="97" spans="1:8" ht="29.25" customHeight="1" x14ac:dyDescent="0.25">
      <c r="A97" s="9" t="s">
        <v>221</v>
      </c>
      <c r="B97" s="1" t="s">
        <v>222</v>
      </c>
      <c r="C97" s="1" t="s">
        <v>223</v>
      </c>
      <c r="D97" s="9" t="s">
        <v>83</v>
      </c>
      <c r="E97" s="9">
        <v>500</v>
      </c>
      <c r="F97" s="2"/>
      <c r="G97" s="2">
        <f>F97*E97</f>
        <v>0</v>
      </c>
    </row>
    <row r="98" spans="1:8" ht="285" x14ac:dyDescent="0.25">
      <c r="A98" s="12" t="s">
        <v>224</v>
      </c>
      <c r="B98" s="4" t="s">
        <v>225</v>
      </c>
      <c r="C98" s="4" t="s">
        <v>359</v>
      </c>
      <c r="D98" s="12" t="s">
        <v>226</v>
      </c>
      <c r="E98" s="12">
        <v>2000</v>
      </c>
      <c r="F98" s="6"/>
      <c r="G98" s="2">
        <f t="shared" ref="G98:G106" si="4">F98*E98</f>
        <v>0</v>
      </c>
    </row>
    <row r="99" spans="1:8" ht="165" x14ac:dyDescent="0.25">
      <c r="A99" s="9" t="s">
        <v>227</v>
      </c>
      <c r="B99" s="4" t="s">
        <v>228</v>
      </c>
      <c r="C99" s="4" t="s">
        <v>340</v>
      </c>
      <c r="D99" s="12" t="s">
        <v>226</v>
      </c>
      <c r="E99" s="12">
        <v>600</v>
      </c>
      <c r="F99" s="6"/>
      <c r="G99" s="2">
        <f t="shared" si="4"/>
        <v>0</v>
      </c>
    </row>
    <row r="100" spans="1:8" ht="282" customHeight="1" x14ac:dyDescent="0.25">
      <c r="A100" s="12" t="s">
        <v>229</v>
      </c>
      <c r="B100" s="4" t="s">
        <v>230</v>
      </c>
      <c r="C100" s="4" t="s">
        <v>410</v>
      </c>
      <c r="D100" s="12" t="s">
        <v>226</v>
      </c>
      <c r="E100" s="12">
        <v>6000</v>
      </c>
      <c r="F100" s="6"/>
      <c r="G100" s="2">
        <f t="shared" si="4"/>
        <v>0</v>
      </c>
      <c r="H100" s="33"/>
    </row>
    <row r="101" spans="1:8" ht="159.75" customHeight="1" x14ac:dyDescent="0.25">
      <c r="A101" s="9" t="s">
        <v>231</v>
      </c>
      <c r="B101" s="4" t="s">
        <v>232</v>
      </c>
      <c r="C101" s="4" t="s">
        <v>341</v>
      </c>
      <c r="D101" s="12" t="s">
        <v>226</v>
      </c>
      <c r="E101" s="12">
        <v>4000</v>
      </c>
      <c r="F101" s="6"/>
      <c r="G101" s="2">
        <f t="shared" si="4"/>
        <v>0</v>
      </c>
      <c r="H101" t="s">
        <v>373</v>
      </c>
    </row>
    <row r="102" spans="1:8" ht="30" x14ac:dyDescent="0.25">
      <c r="A102" s="12" t="s">
        <v>233</v>
      </c>
      <c r="B102" s="1" t="s">
        <v>234</v>
      </c>
      <c r="C102" s="1" t="s">
        <v>235</v>
      </c>
      <c r="D102" s="9" t="s">
        <v>236</v>
      </c>
      <c r="E102" s="9">
        <v>100</v>
      </c>
      <c r="F102" s="2"/>
      <c r="G102" s="2">
        <f t="shared" si="4"/>
        <v>0</v>
      </c>
    </row>
    <row r="103" spans="1:8" ht="30" x14ac:dyDescent="0.25">
      <c r="A103" s="9" t="s">
        <v>237</v>
      </c>
      <c r="B103" s="1" t="s">
        <v>238</v>
      </c>
      <c r="C103" s="1" t="s">
        <v>235</v>
      </c>
      <c r="D103" s="9" t="s">
        <v>236</v>
      </c>
      <c r="E103" s="9">
        <v>100</v>
      </c>
      <c r="F103" s="2"/>
      <c r="G103" s="2">
        <f t="shared" si="4"/>
        <v>0</v>
      </c>
    </row>
    <row r="104" spans="1:8" ht="120" x14ac:dyDescent="0.25">
      <c r="A104" s="12" t="s">
        <v>239</v>
      </c>
      <c r="B104" s="4" t="s">
        <v>240</v>
      </c>
      <c r="C104" s="4" t="s">
        <v>424</v>
      </c>
      <c r="D104" s="12" t="s">
        <v>226</v>
      </c>
      <c r="E104" s="12">
        <v>1000</v>
      </c>
      <c r="F104" s="6"/>
      <c r="G104" s="2">
        <f t="shared" si="4"/>
        <v>0</v>
      </c>
    </row>
    <row r="105" spans="1:8" ht="50.25" customHeight="1" x14ac:dyDescent="0.25">
      <c r="A105" s="9" t="s">
        <v>241</v>
      </c>
      <c r="B105" s="1" t="s">
        <v>242</v>
      </c>
      <c r="C105" s="1" t="s">
        <v>243</v>
      </c>
      <c r="D105" s="9" t="s">
        <v>83</v>
      </c>
      <c r="E105" s="9">
        <v>40</v>
      </c>
      <c r="F105" s="2"/>
      <c r="G105" s="2">
        <f t="shared" si="4"/>
        <v>0</v>
      </c>
    </row>
    <row r="106" spans="1:8" ht="95.25" customHeight="1" x14ac:dyDescent="0.25">
      <c r="A106" s="12" t="s">
        <v>379</v>
      </c>
      <c r="B106" s="4" t="s">
        <v>244</v>
      </c>
      <c r="C106" s="18" t="s">
        <v>422</v>
      </c>
      <c r="D106" s="9" t="s">
        <v>226</v>
      </c>
      <c r="E106" s="14">
        <v>500</v>
      </c>
      <c r="F106" s="8"/>
      <c r="G106" s="2">
        <f t="shared" si="4"/>
        <v>0</v>
      </c>
    </row>
    <row r="107" spans="1:8" ht="24" customHeight="1" x14ac:dyDescent="0.25">
      <c r="A107" s="48" t="s">
        <v>245</v>
      </c>
      <c r="B107" s="49"/>
      <c r="C107" s="49"/>
      <c r="D107" s="49"/>
      <c r="E107" s="49"/>
      <c r="F107" s="50"/>
      <c r="G107" s="3">
        <f>SUM(G97:G106)</f>
        <v>0</v>
      </c>
    </row>
    <row r="108" spans="1:8" ht="26.25" customHeight="1" x14ac:dyDescent="0.25">
      <c r="A108" s="45" t="s">
        <v>380</v>
      </c>
      <c r="B108" s="46"/>
      <c r="C108" s="46"/>
      <c r="D108" s="46"/>
      <c r="E108" s="46"/>
      <c r="F108" s="47"/>
      <c r="G108" s="4"/>
    </row>
    <row r="109" spans="1:8" ht="30" x14ac:dyDescent="0.25">
      <c r="A109" s="10" t="s">
        <v>1</v>
      </c>
      <c r="B109" s="10" t="s">
        <v>2</v>
      </c>
      <c r="C109" s="10" t="s">
        <v>3</v>
      </c>
      <c r="D109" s="10" t="s">
        <v>4</v>
      </c>
      <c r="E109" s="10" t="s">
        <v>339</v>
      </c>
      <c r="F109" s="10" t="s">
        <v>5</v>
      </c>
      <c r="G109" s="10" t="s">
        <v>6</v>
      </c>
    </row>
    <row r="110" spans="1:8" ht="123" customHeight="1" x14ac:dyDescent="0.25">
      <c r="A110" s="19" t="s">
        <v>246</v>
      </c>
      <c r="B110" s="18" t="s">
        <v>247</v>
      </c>
      <c r="C110" s="18" t="s">
        <v>349</v>
      </c>
      <c r="D110" s="19" t="s">
        <v>121</v>
      </c>
      <c r="E110" s="19">
        <v>40</v>
      </c>
      <c r="F110" s="20"/>
      <c r="G110" s="20">
        <f>F110*E110</f>
        <v>0</v>
      </c>
    </row>
    <row r="111" spans="1:8" ht="90" x14ac:dyDescent="0.25">
      <c r="A111" s="19" t="s">
        <v>248</v>
      </c>
      <c r="B111" s="18" t="s">
        <v>249</v>
      </c>
      <c r="C111" s="18" t="s">
        <v>350</v>
      </c>
      <c r="D111" s="19" t="s">
        <v>121</v>
      </c>
      <c r="E111" s="19">
        <v>50</v>
      </c>
      <c r="F111" s="20"/>
      <c r="G111" s="20">
        <f t="shared" ref="G111:G128" si="5">F111*E111</f>
        <v>0</v>
      </c>
    </row>
    <row r="112" spans="1:8" ht="75" x14ac:dyDescent="0.25">
      <c r="A112" s="19" t="s">
        <v>250</v>
      </c>
      <c r="B112" s="18" t="s">
        <v>252</v>
      </c>
      <c r="C112" s="18" t="s">
        <v>351</v>
      </c>
      <c r="D112" s="19" t="s">
        <v>121</v>
      </c>
      <c r="E112" s="19">
        <v>20</v>
      </c>
      <c r="F112" s="20"/>
      <c r="G112" s="20">
        <f t="shared" si="5"/>
        <v>0</v>
      </c>
    </row>
    <row r="113" spans="1:7" ht="120" x14ac:dyDescent="0.25">
      <c r="A113" s="19" t="s">
        <v>251</v>
      </c>
      <c r="B113" s="18" t="s">
        <v>253</v>
      </c>
      <c r="C113" s="18" t="s">
        <v>254</v>
      </c>
      <c r="D113" s="19" t="s">
        <v>121</v>
      </c>
      <c r="E113" s="19">
        <v>50</v>
      </c>
      <c r="F113" s="20"/>
      <c r="G113" s="20">
        <f t="shared" si="5"/>
        <v>0</v>
      </c>
    </row>
    <row r="114" spans="1:7" ht="27" customHeight="1" x14ac:dyDescent="0.25">
      <c r="A114" s="19" t="s">
        <v>255</v>
      </c>
      <c r="B114" s="18" t="s">
        <v>257</v>
      </c>
      <c r="C114" s="18" t="s">
        <v>258</v>
      </c>
      <c r="D114" s="19" t="s">
        <v>121</v>
      </c>
      <c r="E114" s="19">
        <v>50</v>
      </c>
      <c r="F114" s="20"/>
      <c r="G114" s="20">
        <f t="shared" si="5"/>
        <v>0</v>
      </c>
    </row>
    <row r="115" spans="1:7" ht="45" x14ac:dyDescent="0.25">
      <c r="A115" s="19" t="s">
        <v>256</v>
      </c>
      <c r="B115" s="18" t="s">
        <v>260</v>
      </c>
      <c r="C115" s="18" t="s">
        <v>261</v>
      </c>
      <c r="D115" s="19" t="s">
        <v>10</v>
      </c>
      <c r="E115" s="19">
        <v>10</v>
      </c>
      <c r="F115" s="20"/>
      <c r="G115" s="20">
        <f t="shared" si="5"/>
        <v>0</v>
      </c>
    </row>
    <row r="116" spans="1:7" ht="158.25" customHeight="1" x14ac:dyDescent="0.25">
      <c r="A116" s="19" t="s">
        <v>259</v>
      </c>
      <c r="B116" s="21" t="s">
        <v>393</v>
      </c>
      <c r="C116" s="21" t="s">
        <v>397</v>
      </c>
      <c r="D116" s="22" t="s">
        <v>121</v>
      </c>
      <c r="E116" s="22">
        <v>30</v>
      </c>
      <c r="F116" s="23"/>
      <c r="G116" s="20">
        <f t="shared" si="5"/>
        <v>0</v>
      </c>
    </row>
    <row r="117" spans="1:7" ht="30.75" customHeight="1" x14ac:dyDescent="0.25">
      <c r="A117" s="19" t="s">
        <v>262</v>
      </c>
      <c r="B117" s="18" t="s">
        <v>264</v>
      </c>
      <c r="C117" s="18" t="s">
        <v>265</v>
      </c>
      <c r="D117" s="19" t="s">
        <v>121</v>
      </c>
      <c r="E117" s="19">
        <v>50</v>
      </c>
      <c r="F117" s="20"/>
      <c r="G117" s="20">
        <f t="shared" si="5"/>
        <v>0</v>
      </c>
    </row>
    <row r="118" spans="1:7" ht="32.25" customHeight="1" x14ac:dyDescent="0.25">
      <c r="A118" s="19" t="s">
        <v>263</v>
      </c>
      <c r="B118" s="18" t="s">
        <v>267</v>
      </c>
      <c r="C118" s="18" t="s">
        <v>375</v>
      </c>
      <c r="D118" s="19" t="s">
        <v>121</v>
      </c>
      <c r="E118" s="19">
        <v>50</v>
      </c>
      <c r="F118" s="20"/>
      <c r="G118" s="20">
        <f t="shared" si="5"/>
        <v>0</v>
      </c>
    </row>
    <row r="119" spans="1:7" ht="32.25" customHeight="1" x14ac:dyDescent="0.25">
      <c r="A119" s="19" t="s">
        <v>266</v>
      </c>
      <c r="B119" s="18" t="s">
        <v>269</v>
      </c>
      <c r="C119" s="18" t="s">
        <v>270</v>
      </c>
      <c r="D119" s="19" t="s">
        <v>121</v>
      </c>
      <c r="E119" s="19">
        <v>30</v>
      </c>
      <c r="F119" s="20"/>
      <c r="G119" s="20">
        <f t="shared" si="5"/>
        <v>0</v>
      </c>
    </row>
    <row r="120" spans="1:7" ht="32.25" customHeight="1" x14ac:dyDescent="0.25">
      <c r="A120" s="19" t="s">
        <v>268</v>
      </c>
      <c r="B120" s="18" t="s">
        <v>272</v>
      </c>
      <c r="C120" s="18" t="s">
        <v>273</v>
      </c>
      <c r="D120" s="19" t="s">
        <v>121</v>
      </c>
      <c r="E120" s="19">
        <v>50</v>
      </c>
      <c r="F120" s="20"/>
      <c r="G120" s="20">
        <f t="shared" si="5"/>
        <v>0</v>
      </c>
    </row>
    <row r="121" spans="1:7" ht="32.25" customHeight="1" x14ac:dyDescent="0.25">
      <c r="A121" s="19" t="s">
        <v>271</v>
      </c>
      <c r="B121" s="18" t="s">
        <v>376</v>
      </c>
      <c r="C121" s="18" t="s">
        <v>275</v>
      </c>
      <c r="D121" s="19" t="s">
        <v>121</v>
      </c>
      <c r="E121" s="19">
        <v>30</v>
      </c>
      <c r="F121" s="20"/>
      <c r="G121" s="20">
        <f t="shared" si="5"/>
        <v>0</v>
      </c>
    </row>
    <row r="122" spans="1:7" ht="23.25" customHeight="1" x14ac:dyDescent="0.25">
      <c r="A122" s="19" t="s">
        <v>274</v>
      </c>
      <c r="B122" s="18" t="s">
        <v>352</v>
      </c>
      <c r="C122" s="18" t="s">
        <v>354</v>
      </c>
      <c r="D122" s="19" t="s">
        <v>121</v>
      </c>
      <c r="E122" s="19">
        <v>50</v>
      </c>
      <c r="F122" s="20"/>
      <c r="G122" s="20">
        <f t="shared" si="5"/>
        <v>0</v>
      </c>
    </row>
    <row r="123" spans="1:7" ht="75" x14ac:dyDescent="0.25">
      <c r="A123" s="19" t="s">
        <v>276</v>
      </c>
      <c r="B123" s="18" t="s">
        <v>374</v>
      </c>
      <c r="C123" s="18" t="s">
        <v>281</v>
      </c>
      <c r="D123" s="19" t="s">
        <v>121</v>
      </c>
      <c r="E123" s="19">
        <v>40</v>
      </c>
      <c r="F123" s="20"/>
      <c r="G123" s="20">
        <f t="shared" si="5"/>
        <v>0</v>
      </c>
    </row>
    <row r="124" spans="1:7" ht="21" customHeight="1" x14ac:dyDescent="0.25">
      <c r="A124" s="19" t="s">
        <v>277</v>
      </c>
      <c r="B124" s="18" t="s">
        <v>286</v>
      </c>
      <c r="C124" s="18" t="s">
        <v>287</v>
      </c>
      <c r="D124" s="19" t="s">
        <v>121</v>
      </c>
      <c r="E124" s="19">
        <v>20</v>
      </c>
      <c r="F124" s="20"/>
      <c r="G124" s="20">
        <f t="shared" si="5"/>
        <v>0</v>
      </c>
    </row>
    <row r="125" spans="1:7" ht="25.5" customHeight="1" x14ac:dyDescent="0.25">
      <c r="A125" s="19" t="s">
        <v>278</v>
      </c>
      <c r="B125" s="18" t="s">
        <v>288</v>
      </c>
      <c r="C125" s="18" t="s">
        <v>289</v>
      </c>
      <c r="D125" s="19" t="s">
        <v>121</v>
      </c>
      <c r="E125" s="19">
        <v>20</v>
      </c>
      <c r="F125" s="20"/>
      <c r="G125" s="20">
        <f t="shared" si="5"/>
        <v>0</v>
      </c>
    </row>
    <row r="126" spans="1:7" ht="36" customHeight="1" x14ac:dyDescent="0.25">
      <c r="A126" s="19" t="s">
        <v>279</v>
      </c>
      <c r="B126" s="18" t="s">
        <v>364</v>
      </c>
      <c r="C126" s="18" t="s">
        <v>290</v>
      </c>
      <c r="D126" s="19" t="s">
        <v>121</v>
      </c>
      <c r="E126" s="19">
        <v>40</v>
      </c>
      <c r="F126" s="20"/>
      <c r="G126" s="20">
        <f t="shared" si="5"/>
        <v>0</v>
      </c>
    </row>
    <row r="127" spans="1:7" ht="171.75" customHeight="1" x14ac:dyDescent="0.25">
      <c r="A127" s="19" t="s">
        <v>280</v>
      </c>
      <c r="B127" s="18" t="s">
        <v>291</v>
      </c>
      <c r="C127" s="18" t="s">
        <v>292</v>
      </c>
      <c r="D127" s="19" t="s">
        <v>121</v>
      </c>
      <c r="E127" s="19">
        <v>20</v>
      </c>
      <c r="F127" s="20"/>
      <c r="G127" s="20">
        <f t="shared" si="5"/>
        <v>0</v>
      </c>
    </row>
    <row r="128" spans="1:7" ht="39" customHeight="1" x14ac:dyDescent="0.25">
      <c r="A128" s="19" t="s">
        <v>282</v>
      </c>
      <c r="B128" s="18" t="s">
        <v>293</v>
      </c>
      <c r="C128" s="18" t="s">
        <v>353</v>
      </c>
      <c r="D128" s="19" t="s">
        <v>121</v>
      </c>
      <c r="E128" s="19">
        <v>60</v>
      </c>
      <c r="F128" s="20"/>
      <c r="G128" s="20">
        <f t="shared" si="5"/>
        <v>0</v>
      </c>
    </row>
    <row r="129" spans="1:8" ht="24" customHeight="1" x14ac:dyDescent="0.25">
      <c r="A129" s="48" t="s">
        <v>294</v>
      </c>
      <c r="B129" s="49"/>
      <c r="C129" s="49"/>
      <c r="D129" s="49"/>
      <c r="E129" s="49"/>
      <c r="F129" s="50"/>
      <c r="G129" s="3">
        <f>SUM(G110:G128)</f>
        <v>0</v>
      </c>
    </row>
    <row r="130" spans="1:8" ht="20.25" customHeight="1" x14ac:dyDescent="0.25">
      <c r="A130" s="45" t="s">
        <v>295</v>
      </c>
      <c r="B130" s="46"/>
      <c r="C130" s="46"/>
      <c r="D130" s="46"/>
      <c r="E130" s="46"/>
      <c r="F130" s="47"/>
      <c r="G130" s="4"/>
    </row>
    <row r="131" spans="1:8" ht="30" x14ac:dyDescent="0.25">
      <c r="A131" s="10" t="s">
        <v>1</v>
      </c>
      <c r="B131" s="10" t="s">
        <v>2</v>
      </c>
      <c r="C131" s="10" t="s">
        <v>3</v>
      </c>
      <c r="D131" s="10" t="s">
        <v>4</v>
      </c>
      <c r="E131" s="10" t="s">
        <v>339</v>
      </c>
      <c r="F131" s="10" t="s">
        <v>5</v>
      </c>
      <c r="G131" s="10" t="s">
        <v>6</v>
      </c>
    </row>
    <row r="132" spans="1:8" ht="96" customHeight="1" x14ac:dyDescent="0.25">
      <c r="A132" s="9" t="s">
        <v>297</v>
      </c>
      <c r="B132" s="1" t="s">
        <v>296</v>
      </c>
      <c r="C132" s="1" t="s">
        <v>360</v>
      </c>
      <c r="D132" s="9" t="s">
        <v>202</v>
      </c>
      <c r="E132" s="9">
        <v>50</v>
      </c>
      <c r="F132" s="15"/>
      <c r="G132" s="15">
        <f>F132*E132</f>
        <v>0</v>
      </c>
    </row>
    <row r="133" spans="1:8" ht="252" customHeight="1" x14ac:dyDescent="0.25">
      <c r="A133" s="9" t="s">
        <v>299</v>
      </c>
      <c r="B133" s="18" t="s">
        <v>298</v>
      </c>
      <c r="C133" s="1" t="s">
        <v>361</v>
      </c>
      <c r="D133" s="9" t="s">
        <v>83</v>
      </c>
      <c r="E133" s="9">
        <v>20</v>
      </c>
      <c r="F133" s="2"/>
      <c r="G133" s="15">
        <f t="shared" ref="G133:G163" si="6">F133*E133</f>
        <v>0</v>
      </c>
    </row>
    <row r="134" spans="1:8" ht="137.25" customHeight="1" x14ac:dyDescent="0.25">
      <c r="A134" s="9" t="s">
        <v>301</v>
      </c>
      <c r="B134" s="1" t="s">
        <v>300</v>
      </c>
      <c r="C134" s="1" t="s">
        <v>419</v>
      </c>
      <c r="D134" s="9" t="s">
        <v>35</v>
      </c>
      <c r="E134" s="9">
        <v>60</v>
      </c>
      <c r="F134" s="2"/>
      <c r="G134" s="15">
        <f t="shared" si="6"/>
        <v>0</v>
      </c>
      <c r="H134" s="33"/>
    </row>
    <row r="135" spans="1:8" ht="185.25" customHeight="1" x14ac:dyDescent="0.25">
      <c r="A135" s="9" t="s">
        <v>304</v>
      </c>
      <c r="B135" s="1" t="s">
        <v>302</v>
      </c>
      <c r="C135" s="1" t="s">
        <v>420</v>
      </c>
      <c r="D135" s="9" t="s">
        <v>35</v>
      </c>
      <c r="E135" s="9">
        <v>40</v>
      </c>
      <c r="F135" s="2"/>
      <c r="G135" s="15">
        <f t="shared" si="6"/>
        <v>0</v>
      </c>
      <c r="H135" s="33"/>
    </row>
    <row r="136" spans="1:8" ht="60" x14ac:dyDescent="0.25">
      <c r="A136" s="9" t="s">
        <v>306</v>
      </c>
      <c r="B136" s="1" t="s">
        <v>303</v>
      </c>
      <c r="C136" s="1" t="s">
        <v>363</v>
      </c>
      <c r="D136" s="9" t="s">
        <v>49</v>
      </c>
      <c r="E136" s="9">
        <v>40</v>
      </c>
      <c r="F136" s="1"/>
      <c r="G136" s="15">
        <f t="shared" si="6"/>
        <v>0</v>
      </c>
      <c r="H136" s="33"/>
    </row>
    <row r="137" spans="1:8" ht="90" x14ac:dyDescent="0.25">
      <c r="A137" s="9" t="s">
        <v>310</v>
      </c>
      <c r="B137" s="1" t="s">
        <v>305</v>
      </c>
      <c r="C137" s="1" t="s">
        <v>365</v>
      </c>
      <c r="D137" s="9" t="s">
        <v>285</v>
      </c>
      <c r="E137" s="9">
        <v>10</v>
      </c>
      <c r="F137" s="2"/>
      <c r="G137" s="15">
        <f t="shared" si="6"/>
        <v>0</v>
      </c>
    </row>
    <row r="138" spans="1:8" ht="105.75" customHeight="1" x14ac:dyDescent="0.25">
      <c r="A138" s="9" t="s">
        <v>381</v>
      </c>
      <c r="B138" s="1" t="s">
        <v>307</v>
      </c>
      <c r="C138" s="1" t="s">
        <v>308</v>
      </c>
      <c r="D138" s="9" t="s">
        <v>309</v>
      </c>
      <c r="E138" s="9">
        <v>20</v>
      </c>
      <c r="F138" s="2"/>
      <c r="G138" s="15">
        <f t="shared" si="6"/>
        <v>0</v>
      </c>
    </row>
    <row r="139" spans="1:8" ht="111.75" customHeight="1" x14ac:dyDescent="0.25">
      <c r="A139" s="9" t="s">
        <v>382</v>
      </c>
      <c r="B139" s="18" t="s">
        <v>311</v>
      </c>
      <c r="C139" s="18" t="s">
        <v>362</v>
      </c>
      <c r="D139" s="19" t="s">
        <v>312</v>
      </c>
      <c r="E139" s="19">
        <v>2</v>
      </c>
      <c r="F139" s="24"/>
      <c r="G139" s="25">
        <f t="shared" si="6"/>
        <v>0</v>
      </c>
    </row>
    <row r="140" spans="1:8" ht="45" x14ac:dyDescent="0.25">
      <c r="A140" s="19" t="s">
        <v>383</v>
      </c>
      <c r="B140" s="18" t="s">
        <v>313</v>
      </c>
      <c r="C140" s="18" t="s">
        <v>314</v>
      </c>
      <c r="D140" s="19" t="s">
        <v>324</v>
      </c>
      <c r="E140" s="19">
        <v>400</v>
      </c>
      <c r="F140" s="25"/>
      <c r="G140" s="25">
        <f t="shared" si="6"/>
        <v>0</v>
      </c>
    </row>
    <row r="141" spans="1:8" ht="130.5" customHeight="1" x14ac:dyDescent="0.25">
      <c r="A141" s="9" t="s">
        <v>321</v>
      </c>
      <c r="B141" s="4" t="s">
        <v>315</v>
      </c>
      <c r="C141" s="7" t="s">
        <v>342</v>
      </c>
      <c r="D141" s="9" t="s">
        <v>309</v>
      </c>
      <c r="E141" s="14">
        <v>50</v>
      </c>
      <c r="F141" s="8"/>
      <c r="G141" s="15">
        <f t="shared" si="6"/>
        <v>0</v>
      </c>
    </row>
    <row r="142" spans="1:8" ht="90" x14ac:dyDescent="0.25">
      <c r="A142" s="9" t="s">
        <v>327</v>
      </c>
      <c r="B142" s="7" t="s">
        <v>316</v>
      </c>
      <c r="C142" s="7" t="s">
        <v>343</v>
      </c>
      <c r="D142" s="9" t="s">
        <v>309</v>
      </c>
      <c r="E142" s="14">
        <v>30</v>
      </c>
      <c r="F142" s="8"/>
      <c r="G142" s="15">
        <f t="shared" si="6"/>
        <v>0</v>
      </c>
    </row>
    <row r="143" spans="1:8" ht="128.25" customHeight="1" x14ac:dyDescent="0.25">
      <c r="A143" s="9" t="s">
        <v>384</v>
      </c>
      <c r="B143" s="36" t="s">
        <v>317</v>
      </c>
      <c r="C143" s="32" t="s">
        <v>401</v>
      </c>
      <c r="D143" s="29" t="s">
        <v>309</v>
      </c>
      <c r="E143" s="29">
        <v>60</v>
      </c>
      <c r="F143" s="37"/>
      <c r="G143" s="37">
        <f t="shared" si="6"/>
        <v>0</v>
      </c>
    </row>
    <row r="144" spans="1:8" ht="41.25" customHeight="1" x14ac:dyDescent="0.25">
      <c r="A144" s="9" t="s">
        <v>385</v>
      </c>
      <c r="B144" s="1" t="s">
        <v>318</v>
      </c>
      <c r="C144" s="1" t="s">
        <v>423</v>
      </c>
      <c r="D144" s="9" t="s">
        <v>49</v>
      </c>
      <c r="E144" s="9">
        <v>80</v>
      </c>
      <c r="F144" s="15"/>
      <c r="G144" s="15">
        <f t="shared" si="6"/>
        <v>0</v>
      </c>
    </row>
    <row r="145" spans="1:7" ht="47.25" customHeight="1" x14ac:dyDescent="0.25">
      <c r="A145" s="9" t="s">
        <v>386</v>
      </c>
      <c r="B145" s="4" t="s">
        <v>319</v>
      </c>
      <c r="C145" s="4" t="s">
        <v>320</v>
      </c>
      <c r="D145" s="12" t="s">
        <v>324</v>
      </c>
      <c r="E145" s="12">
        <v>180</v>
      </c>
      <c r="F145" s="26"/>
      <c r="G145" s="26">
        <f t="shared" si="6"/>
        <v>0</v>
      </c>
    </row>
    <row r="146" spans="1:7" ht="30.75" customHeight="1" x14ac:dyDescent="0.25">
      <c r="A146" s="54" t="s">
        <v>337</v>
      </c>
      <c r="B146" s="54"/>
      <c r="C146" s="54"/>
      <c r="D146" s="54"/>
      <c r="E146" s="54"/>
      <c r="F146" s="54"/>
      <c r="G146" s="28">
        <f>SUM(G132:G145)</f>
        <v>0</v>
      </c>
    </row>
    <row r="147" spans="1:7" ht="35.25" customHeight="1" x14ac:dyDescent="0.25">
      <c r="A147" s="54" t="s">
        <v>338</v>
      </c>
      <c r="B147" s="54"/>
      <c r="C147" s="54"/>
      <c r="D147" s="54"/>
      <c r="E147" s="54"/>
      <c r="F147" s="54"/>
      <c r="G147" s="28">
        <f>G146+G129+G107+G94+G50+G31+G14+G6</f>
        <v>0</v>
      </c>
    </row>
    <row r="148" spans="1:7" ht="41.25" customHeight="1" x14ac:dyDescent="0.25">
      <c r="A148" s="55" t="s">
        <v>389</v>
      </c>
      <c r="B148" s="56"/>
      <c r="C148" s="56"/>
      <c r="D148" s="56"/>
      <c r="E148" s="56"/>
      <c r="F148" s="56"/>
      <c r="G148" s="57"/>
    </row>
    <row r="149" spans="1:7" ht="30" customHeight="1" x14ac:dyDescent="0.25">
      <c r="A149" s="61" t="s">
        <v>428</v>
      </c>
      <c r="B149" s="62"/>
      <c r="C149" s="62"/>
      <c r="D149" s="62"/>
      <c r="E149" s="62"/>
      <c r="F149" s="62"/>
      <c r="G149" s="63"/>
    </row>
    <row r="150" spans="1:7" ht="59.25" customHeight="1" x14ac:dyDescent="0.25">
      <c r="A150" s="30" t="s">
        <v>429</v>
      </c>
      <c r="B150" s="38" t="s">
        <v>322</v>
      </c>
      <c r="C150" s="38" t="s">
        <v>323</v>
      </c>
      <c r="D150" s="30" t="s">
        <v>324</v>
      </c>
      <c r="E150" s="44">
        <v>1000</v>
      </c>
      <c r="F150" s="41"/>
      <c r="G150" s="27">
        <f t="shared" si="6"/>
        <v>0</v>
      </c>
    </row>
    <row r="151" spans="1:7" ht="51" customHeight="1" x14ac:dyDescent="0.25">
      <c r="A151" s="31" t="s">
        <v>430</v>
      </c>
      <c r="B151" s="39" t="s">
        <v>325</v>
      </c>
      <c r="C151" s="39" t="s">
        <v>326</v>
      </c>
      <c r="D151" s="31" t="s">
        <v>324</v>
      </c>
      <c r="E151" s="22">
        <v>350</v>
      </c>
      <c r="F151" s="42"/>
      <c r="G151" s="26">
        <f t="shared" si="6"/>
        <v>0</v>
      </c>
    </row>
    <row r="152" spans="1:7" ht="28.5" customHeight="1" x14ac:dyDescent="0.25">
      <c r="A152" s="51" t="s">
        <v>337</v>
      </c>
      <c r="B152" s="52"/>
      <c r="C152" s="52"/>
      <c r="D152" s="52"/>
      <c r="E152" s="52"/>
      <c r="F152" s="53"/>
      <c r="G152" s="28">
        <f>SUM(G150:G151)</f>
        <v>0</v>
      </c>
    </row>
    <row r="153" spans="1:7" ht="30.75" customHeight="1" x14ac:dyDescent="0.25">
      <c r="A153" s="61" t="s">
        <v>431</v>
      </c>
      <c r="B153" s="62"/>
      <c r="C153" s="62"/>
      <c r="D153" s="62"/>
      <c r="E153" s="62"/>
      <c r="F153" s="62"/>
      <c r="G153" s="63"/>
    </row>
    <row r="154" spans="1:7" ht="157.5" customHeight="1" x14ac:dyDescent="0.25">
      <c r="A154" s="29" t="s">
        <v>432</v>
      </c>
      <c r="B154" s="36" t="s">
        <v>328</v>
      </c>
      <c r="C154" s="36" t="s">
        <v>408</v>
      </c>
      <c r="D154" s="29" t="s">
        <v>35</v>
      </c>
      <c r="E154" s="29">
        <v>150</v>
      </c>
      <c r="F154" s="40"/>
      <c r="G154" s="37">
        <f t="shared" si="6"/>
        <v>0</v>
      </c>
    </row>
    <row r="155" spans="1:7" ht="48.75" customHeight="1" x14ac:dyDescent="0.25">
      <c r="A155" s="31" t="s">
        <v>433</v>
      </c>
      <c r="B155" s="4" t="s">
        <v>283</v>
      </c>
      <c r="C155" s="4" t="s">
        <v>284</v>
      </c>
      <c r="D155" s="12" t="s">
        <v>344</v>
      </c>
      <c r="E155" s="12">
        <v>1000</v>
      </c>
      <c r="F155" s="26"/>
      <c r="G155" s="26">
        <f t="shared" si="6"/>
        <v>0</v>
      </c>
    </row>
    <row r="156" spans="1:7" ht="29.25" customHeight="1" x14ac:dyDescent="0.25">
      <c r="A156" s="51" t="s">
        <v>337</v>
      </c>
      <c r="B156" s="52"/>
      <c r="C156" s="52"/>
      <c r="D156" s="52"/>
      <c r="E156" s="52"/>
      <c r="F156" s="53"/>
      <c r="G156" s="28">
        <f>SUM(G154:G155)</f>
        <v>0</v>
      </c>
    </row>
    <row r="157" spans="1:7" ht="30" customHeight="1" x14ac:dyDescent="0.25">
      <c r="A157" s="61" t="s">
        <v>434</v>
      </c>
      <c r="B157" s="62"/>
      <c r="C157" s="62"/>
      <c r="D157" s="62"/>
      <c r="E157" s="62"/>
      <c r="F157" s="62"/>
      <c r="G157" s="63"/>
    </row>
    <row r="158" spans="1:7" ht="50.25" customHeight="1" x14ac:dyDescent="0.25">
      <c r="A158" s="29" t="s">
        <v>435</v>
      </c>
      <c r="B158" s="1" t="s">
        <v>329</v>
      </c>
      <c r="C158" s="1" t="s">
        <v>330</v>
      </c>
      <c r="D158" s="9" t="s">
        <v>33</v>
      </c>
      <c r="E158" s="9">
        <v>100</v>
      </c>
      <c r="F158" s="15"/>
      <c r="G158" s="15">
        <f t="shared" si="6"/>
        <v>0</v>
      </c>
    </row>
    <row r="159" spans="1:7" ht="45" x14ac:dyDescent="0.25">
      <c r="A159" s="29" t="s">
        <v>436</v>
      </c>
      <c r="B159" s="5" t="s">
        <v>331</v>
      </c>
      <c r="C159" s="1" t="s">
        <v>332</v>
      </c>
      <c r="D159" s="9" t="s">
        <v>33</v>
      </c>
      <c r="E159" s="9">
        <v>30</v>
      </c>
      <c r="F159" s="15"/>
      <c r="G159" s="15">
        <f t="shared" si="6"/>
        <v>0</v>
      </c>
    </row>
    <row r="160" spans="1:7" ht="75" x14ac:dyDescent="0.25">
      <c r="A160" s="29" t="s">
        <v>437</v>
      </c>
      <c r="B160" s="1" t="s">
        <v>333</v>
      </c>
      <c r="C160" s="1" t="s">
        <v>334</v>
      </c>
      <c r="D160" s="9" t="s">
        <v>33</v>
      </c>
      <c r="E160" s="9">
        <v>55</v>
      </c>
      <c r="F160" s="15"/>
      <c r="G160" s="15">
        <f t="shared" si="6"/>
        <v>0</v>
      </c>
    </row>
    <row r="161" spans="1:7" ht="75" x14ac:dyDescent="0.25">
      <c r="A161" s="29" t="s">
        <v>438</v>
      </c>
      <c r="B161" s="1" t="s">
        <v>335</v>
      </c>
      <c r="C161" s="1" t="s">
        <v>336</v>
      </c>
      <c r="D161" s="9" t="s">
        <v>33</v>
      </c>
      <c r="E161" s="9">
        <v>40</v>
      </c>
      <c r="F161" s="15"/>
      <c r="G161" s="15">
        <f t="shared" si="6"/>
        <v>0</v>
      </c>
    </row>
    <row r="162" spans="1:7" ht="75" x14ac:dyDescent="0.25">
      <c r="A162" s="29" t="s">
        <v>439</v>
      </c>
      <c r="B162" s="1" t="s">
        <v>333</v>
      </c>
      <c r="C162" s="1" t="s">
        <v>334</v>
      </c>
      <c r="D162" s="9" t="s">
        <v>35</v>
      </c>
      <c r="E162" s="9">
        <v>80</v>
      </c>
      <c r="F162" s="15"/>
      <c r="G162" s="15">
        <f t="shared" si="6"/>
        <v>0</v>
      </c>
    </row>
    <row r="163" spans="1:7" ht="85.5" customHeight="1" x14ac:dyDescent="0.25">
      <c r="A163" s="29" t="s">
        <v>387</v>
      </c>
      <c r="B163" s="1" t="s">
        <v>335</v>
      </c>
      <c r="C163" s="1" t="s">
        <v>336</v>
      </c>
      <c r="D163" s="9" t="s">
        <v>35</v>
      </c>
      <c r="E163" s="9">
        <v>20</v>
      </c>
      <c r="F163" s="15"/>
      <c r="G163" s="15">
        <f t="shared" si="6"/>
        <v>0</v>
      </c>
    </row>
    <row r="164" spans="1:7" ht="33" customHeight="1" x14ac:dyDescent="0.25">
      <c r="A164" s="51" t="s">
        <v>337</v>
      </c>
      <c r="B164" s="52"/>
      <c r="C164" s="52"/>
      <c r="D164" s="52"/>
      <c r="E164" s="52"/>
      <c r="F164" s="53"/>
      <c r="G164" s="28">
        <f>SUM(G158:G163)</f>
        <v>0</v>
      </c>
    </row>
    <row r="165" spans="1:7" ht="36" customHeight="1" x14ac:dyDescent="0.25">
      <c r="A165" s="48" t="s">
        <v>338</v>
      </c>
      <c r="B165" s="49"/>
      <c r="C165" s="49"/>
      <c r="D165" s="49"/>
      <c r="E165" s="49"/>
      <c r="F165" s="50"/>
      <c r="G165" s="17">
        <f>G164+G156+G152</f>
        <v>0</v>
      </c>
    </row>
  </sheetData>
  <mergeCells count="26">
    <mergeCell ref="A1:G1"/>
    <mergeCell ref="A149:G149"/>
    <mergeCell ref="A153:G153"/>
    <mergeCell ref="A157:G157"/>
    <mergeCell ref="A152:F152"/>
    <mergeCell ref="A156:F156"/>
    <mergeCell ref="A31:F31"/>
    <mergeCell ref="A32:F32"/>
    <mergeCell ref="A2:F2"/>
    <mergeCell ref="A6:F6"/>
    <mergeCell ref="A7:F7"/>
    <mergeCell ref="A14:F14"/>
    <mergeCell ref="A15:F15"/>
    <mergeCell ref="A107:F107"/>
    <mergeCell ref="A108:F108"/>
    <mergeCell ref="A94:F94"/>
    <mergeCell ref="A95:F95"/>
    <mergeCell ref="A50:F50"/>
    <mergeCell ref="A51:F51"/>
    <mergeCell ref="A164:F164"/>
    <mergeCell ref="A165:F165"/>
    <mergeCell ref="A146:F146"/>
    <mergeCell ref="A129:F129"/>
    <mergeCell ref="A130:F130"/>
    <mergeCell ref="A147:F147"/>
    <mergeCell ref="A148:G148"/>
  </mergeCells>
  <pageMargins left="0.511811024" right="0.511811024" top="0.78740157499999996" bottom="0.78740157499999996" header="0.31496062000000002" footer="0.31496062000000002"/>
  <pageSetup paperSize="9" scale="50" orientation="portrait" verticalDpi="599" r:id="rId1"/>
  <colBreaks count="1" manualBreakCount="1">
    <brk id="7" max="16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Rodrigues de Almeida</dc:creator>
  <cp:lastModifiedBy>eduardo.lopes</cp:lastModifiedBy>
  <dcterms:created xsi:type="dcterms:W3CDTF">2017-12-29T16:50:31Z</dcterms:created>
  <dcterms:modified xsi:type="dcterms:W3CDTF">2018-03-14T19:28:50Z</dcterms:modified>
</cp:coreProperties>
</file>