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T:\DGI\CGA\1-CCC\SCC\Serviços_de_Compra_ e_Contratos\2016\PREGÕES 2016\PE nº 07.2016 - Eventos\"/>
    </mc:Choice>
  </mc:AlternateContent>
  <bookViews>
    <workbookView xWindow="0" yWindow="0" windowWidth="0" windowHeight="0"/>
  </bookViews>
  <sheets>
    <sheet name="Plan1" sheetId="1" r:id="rId1"/>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73" i="1" l="1"/>
  <c r="G172" i="1"/>
  <c r="G171" i="1"/>
  <c r="G170" i="1"/>
  <c r="G169" i="1"/>
  <c r="G168" i="1"/>
  <c r="G167" i="1"/>
  <c r="G166" i="1"/>
  <c r="G165" i="1"/>
  <c r="G164" i="1"/>
  <c r="G163" i="1"/>
  <c r="G162" i="1"/>
  <c r="G161" i="1"/>
  <c r="G157" i="1"/>
  <c r="G156" i="1"/>
  <c r="G155" i="1"/>
  <c r="G154" i="1"/>
  <c r="G153" i="1"/>
  <c r="G152" i="1"/>
  <c r="G151" i="1"/>
  <c r="G150" i="1"/>
  <c r="G149" i="1"/>
  <c r="G148" i="1"/>
  <c r="G147" i="1"/>
  <c r="G146" i="1"/>
  <c r="G145" i="1"/>
  <c r="G144" i="1"/>
  <c r="G143" i="1"/>
  <c r="G142" i="1"/>
  <c r="G141" i="1"/>
  <c r="G140" i="1"/>
  <c r="G139" i="1"/>
  <c r="G138" i="1"/>
  <c r="G137" i="1"/>
  <c r="G136" i="1"/>
  <c r="G135" i="1"/>
  <c r="G134" i="1"/>
  <c r="G133" i="1"/>
  <c r="G132" i="1"/>
  <c r="G131" i="1"/>
  <c r="G130" i="1"/>
  <c r="G126" i="1"/>
  <c r="G125" i="1"/>
  <c r="G124" i="1"/>
  <c r="G123" i="1"/>
  <c r="G122" i="1"/>
  <c r="G121" i="1"/>
  <c r="G120" i="1"/>
  <c r="G119" i="1"/>
  <c r="G118" i="1"/>
  <c r="G117" i="1"/>
  <c r="G113" i="1"/>
  <c r="G112" i="1"/>
  <c r="G111" i="1"/>
  <c r="G110" i="1"/>
  <c r="G109" i="1"/>
  <c r="G108" i="1"/>
  <c r="G107" i="1"/>
  <c r="G106" i="1"/>
  <c r="G105" i="1"/>
  <c r="G104" i="1"/>
  <c r="G103" i="1"/>
  <c r="G102" i="1"/>
  <c r="G101" i="1"/>
  <c r="G100" i="1"/>
  <c r="G99" i="1"/>
  <c r="G98" i="1"/>
  <c r="G97" i="1"/>
  <c r="G96" i="1"/>
  <c r="G95" i="1"/>
  <c r="G94" i="1"/>
  <c r="G93" i="1"/>
  <c r="G92" i="1"/>
  <c r="G91" i="1"/>
  <c r="G90" i="1"/>
  <c r="G89" i="1"/>
  <c r="G88" i="1"/>
  <c r="G87" i="1"/>
  <c r="G86" i="1"/>
  <c r="G85" i="1"/>
  <c r="G84" i="1"/>
  <c r="G83" i="1"/>
  <c r="G82" i="1"/>
  <c r="G81" i="1"/>
  <c r="G80" i="1"/>
  <c r="G79" i="1"/>
  <c r="G78" i="1"/>
  <c r="G77" i="1"/>
  <c r="G76" i="1"/>
  <c r="G75" i="1"/>
  <c r="G74" i="1"/>
  <c r="G73" i="1"/>
  <c r="G72" i="1"/>
  <c r="G71" i="1"/>
  <c r="G70" i="1"/>
  <c r="G69" i="1"/>
  <c r="G68" i="1"/>
  <c r="G67" i="1"/>
  <c r="G66" i="1"/>
  <c r="G65" i="1"/>
  <c r="G64" i="1"/>
  <c r="G63" i="1"/>
  <c r="G62" i="1"/>
  <c r="G61" i="1"/>
  <c r="G57" i="1"/>
  <c r="G56" i="1"/>
  <c r="G55" i="1"/>
  <c r="G54" i="1"/>
  <c r="G53" i="1"/>
  <c r="G52" i="1"/>
  <c r="G51" i="1"/>
  <c r="G50" i="1"/>
  <c r="G49" i="1"/>
  <c r="G48" i="1"/>
  <c r="G47" i="1"/>
  <c r="G46" i="1"/>
  <c r="G45" i="1"/>
  <c r="G44" i="1"/>
  <c r="G43" i="1"/>
  <c r="G42" i="1"/>
  <c r="G41" i="1"/>
  <c r="G40" i="1"/>
  <c r="G39" i="1"/>
  <c r="G38" i="1"/>
  <c r="G37" i="1"/>
  <c r="G33" i="1"/>
  <c r="G32" i="1"/>
  <c r="G31" i="1"/>
  <c r="G30" i="1"/>
  <c r="G29" i="1"/>
  <c r="G28" i="1"/>
  <c r="G27" i="1"/>
  <c r="G26" i="1"/>
  <c r="G25" i="1"/>
  <c r="G24" i="1"/>
  <c r="G23" i="1"/>
  <c r="G22" i="1"/>
  <c r="G21" i="1"/>
  <c r="G20" i="1"/>
  <c r="G19" i="1"/>
  <c r="G18" i="1"/>
  <c r="G14" i="1"/>
  <c r="G13" i="1"/>
  <c r="G12" i="1"/>
  <c r="G11" i="1"/>
  <c r="G5" i="1"/>
  <c r="G6" i="1"/>
  <c r="G7" i="1"/>
  <c r="G4" i="1"/>
  <c r="F174" i="1" l="1"/>
  <c r="F127" i="1"/>
  <c r="F158" i="1" l="1"/>
  <c r="F8" i="1"/>
  <c r="F15" i="1"/>
  <c r="F34" i="1"/>
  <c r="F58" i="1"/>
  <c r="F114" i="1"/>
  <c r="F175" i="1" l="1"/>
</calcChain>
</file>

<file path=xl/sharedStrings.xml><?xml version="1.0" encoding="utf-8"?>
<sst xmlns="http://schemas.openxmlformats.org/spreadsheetml/2006/main" count="661" uniqueCount="478">
  <si>
    <t>ITEM 1 - HOSPEDAGEM</t>
  </si>
  <si>
    <t>ORDEM</t>
  </si>
  <si>
    <t>ITEM</t>
  </si>
  <si>
    <t>DESCRIÇÃO</t>
  </si>
  <si>
    <t>UNIDADE</t>
  </si>
  <si>
    <t>QUANTIDADE</t>
  </si>
  <si>
    <t>VALOR UNITÁRIO</t>
  </si>
  <si>
    <t>VALOR TOTAL</t>
  </si>
  <si>
    <t>1.1</t>
  </si>
  <si>
    <t>Apartamento Single</t>
  </si>
  <si>
    <t>Diária com café da manhã e taxa de serviços inclusos, adaptado para pessoas com deficiência (categoria 4 estrelas)</t>
  </si>
  <si>
    <t>Diária</t>
  </si>
  <si>
    <t>1.2</t>
  </si>
  <si>
    <t>Apartamento Duplo</t>
  </si>
  <si>
    <t>1.3</t>
  </si>
  <si>
    <t>Diária com café da manhã e taxa de serviços inclusos, adaptado para pessoas com deficiência (categoria 5 estrelas)</t>
  </si>
  <si>
    <t>1.4</t>
  </si>
  <si>
    <t>2.1</t>
  </si>
  <si>
    <t>Micro-ônibus</t>
  </si>
  <si>
    <t>Diária de 8 horas</t>
  </si>
  <si>
    <t>2.2</t>
  </si>
  <si>
    <t>Ônibus Executivo</t>
  </si>
  <si>
    <t>2.3</t>
  </si>
  <si>
    <t>Van</t>
  </si>
  <si>
    <t>2.4</t>
  </si>
  <si>
    <t>Veículo Executivo</t>
  </si>
  <si>
    <t>Carro executivo, tipo sedan, com motorista devidamente uniformizado, ar condicionado, combustível, direção hidráulica e motor 2.0. Franquia de 100 km</t>
  </si>
  <si>
    <t>3.1</t>
  </si>
  <si>
    <t>Assessor de imprensa - Jornalista</t>
  </si>
  <si>
    <t>Profissional capacitado para realizar cobertura jornalística, com a produção e divulgação de notas, notícias, entrevistas, boletins. Fazer assessoria de imprensa, dialogando com jornalistas de veículos de comunicação com o objetivo de divulgar projetos, programas e outras iniciativas da Instituição, utilizando ferramentas como press release, follow up, estratégias de comunicação etc.;</t>
  </si>
  <si>
    <t>Diária de 6 horas</t>
  </si>
  <si>
    <t>3.2</t>
  </si>
  <si>
    <t>Coordenador Geral</t>
  </si>
  <si>
    <t>Profissional responsável pela coordenação geral do evento, incluindo a supervisão de todos os serviços contratados. Deverá acompanhar a montagem e desmontagem do evento; a preparação e distribuição dos materiais gráficos e de sinalização; o atendimento aos participantes, inclusive nos casos que for demandado o serviço de hospedagem e transporte; o cumprimento do cronograma e da programação prevista e demais atividades necessárias ao andamento do evento</t>
  </si>
  <si>
    <t>3.3</t>
  </si>
  <si>
    <t>Fotógrafo</t>
  </si>
  <si>
    <t>Profissional capacitado a prestar serviço de fotógrafo, com experiência em fotografia de interiores e exteriores e cobertura fotográfica com qualidade jornalística. Entrega do material editado e tratado em dvd, contendo, pelo menos, 200 fotos para cada hora de trabalho</t>
  </si>
  <si>
    <t>3.4</t>
  </si>
  <si>
    <t>Garçom</t>
  </si>
  <si>
    <t>Profissional devidamente uniformizado e capacitado a prestar serviços de garçom (incluindo bandeja redonda em inox)</t>
  </si>
  <si>
    <t>3.5</t>
  </si>
  <si>
    <t>Intérprete de libras</t>
  </si>
  <si>
    <t>Profissional capacitado a prestar serviço de tradução em libras, com jornada mínima de 6h e máxima de 8h.</t>
  </si>
  <si>
    <t>Hora</t>
  </si>
  <si>
    <t>3.6</t>
  </si>
  <si>
    <t>Mestre de Cerimônia</t>
  </si>
  <si>
    <t>Profissional capacitado a prestar serviço de mestre de cerimônias, preparar roteiros e apresentar eventos (respeitando os protocolos oficiais)</t>
  </si>
  <si>
    <t>3.7</t>
  </si>
  <si>
    <t>Mestre de Cerimônia Bilíngue</t>
  </si>
  <si>
    <t>Profissional capacitado a prestar serviço de mestre de cerimônias, preparar roteiros e apresentar eventos (respeitando os protocolos oficiais). O profissional deverá estar apto a realizar o serviço nos idiomas inglês, espanhol ou francês</t>
  </si>
  <si>
    <t>3.8</t>
  </si>
  <si>
    <t>Operador de equipamentos audiovisuais</t>
  </si>
  <si>
    <t>Profissional devidamente capacitado a operar equipamentos audiovisuais e demais aparelhos a serem utilizados durante o evento, incluindo sistemas de imagem, projeção e som</t>
  </si>
  <si>
    <t>3.9</t>
  </si>
  <si>
    <t>Orientador de tráfego</t>
  </si>
  <si>
    <t>Profissional capacitado e uniformizado para orientar o tráfego de veículos e pessoas nas imediações do evento, incluindo equipamentos de sinalização</t>
  </si>
  <si>
    <t>Diária de 12 horas</t>
  </si>
  <si>
    <t>3.10</t>
  </si>
  <si>
    <t>Recepcionista</t>
  </si>
  <si>
    <t>Profissional capacitado e uniformizado para prestar serviço de recepção e distribuição de materiais, incluindo atendimento ao público e atenção aos participantes</t>
  </si>
  <si>
    <t>3.11</t>
  </si>
  <si>
    <t>Recepcionista Bilíngue</t>
  </si>
  <si>
    <t>Profissional capacitado e uniformizado para prestar serviço de recepção e distribuição de materiais, incluindo atendimento ao público e atenção aos participantes, nos idiomas inglês, espanhol ou francês</t>
  </si>
  <si>
    <t>3.12</t>
  </si>
  <si>
    <t>Técnico de Informática</t>
  </si>
  <si>
    <t>Profissional responsável pelo suporte de equipamentos de informática durante o evento. Deverá ter bons conhecimentos em Windows e Office em sua última versão, bem como em rede wireless e hardware</t>
  </si>
  <si>
    <t>3.13</t>
  </si>
  <si>
    <t>Tradutor Simultâneo (idiomas básicos)</t>
  </si>
  <si>
    <t>3.14</t>
  </si>
  <si>
    <t>Tradutor Simultâneo (idiomas especiais)</t>
  </si>
  <si>
    <t>3.15</t>
  </si>
  <si>
    <t>Diária de 8 horas</t>
  </si>
  <si>
    <t>3.16</t>
  </si>
  <si>
    <t>4.1</t>
  </si>
  <si>
    <t>Adesivo - Tipo II</t>
  </si>
  <si>
    <t>Confecção e instalação de adesivo em vinvil com recorte eletrônico</t>
  </si>
  <si>
    <t>4.2</t>
  </si>
  <si>
    <t>Banner</t>
  </si>
  <si>
    <t>Confecção de banner com impressão digital em sanlux e acabamento em madeira e ponteiras plásticas</t>
  </si>
  <si>
    <t>4.3</t>
  </si>
  <si>
    <t>Fundo de palco</t>
  </si>
  <si>
    <t>Confecção e instalação de fundo de palco com impressão digital em sanlux e acabamento em ilhóes e braçadeiras de fixação para box truss ou metalon</t>
  </si>
  <si>
    <t>4.4</t>
  </si>
  <si>
    <t>Bloco Simples - Tipo I</t>
  </si>
  <si>
    <t>Bloco para anotações no tamanho 15x21cm, com 50 páginas, impresso em papel off set 75g/m2, miolo 1 cor e capa e contracapa 4 cores</t>
  </si>
  <si>
    <t>Unidade</t>
  </si>
  <si>
    <t>4.5</t>
  </si>
  <si>
    <t>Bloco Simples - Tipo II</t>
  </si>
  <si>
    <t>Bloco para anotações no tamanho 15x21cm, com 50 páginas, impresso em papel off set 75g/m2, miolo 4 cores e capa e contracapa 4 cores</t>
  </si>
  <si>
    <t>4.6</t>
  </si>
  <si>
    <t>Caneta com marca-texto - Tipo I (com logomarca)</t>
  </si>
  <si>
    <t>Caneta esferográfica com base emborrachada na cor preta e marca texto na ponta (nas cores amarela, verde ou rosa) e impressão de logomarca em policromia</t>
  </si>
  <si>
    <t>4.7</t>
  </si>
  <si>
    <t>Caneta esferográfica em material reciclável com impressão de logomarca em policromia</t>
  </si>
  <si>
    <t>4.8</t>
  </si>
  <si>
    <t>Caneta esferográfica com logomarca</t>
  </si>
  <si>
    <t>Caneta esferográfica em material plástico (nas cores azul ou preta) com aplicação de logomarca em policromia</t>
  </si>
  <si>
    <t>4.9</t>
  </si>
  <si>
    <t>Caneta executiva</t>
  </si>
  <si>
    <t>Caneta esferográfica em metal, com clip de metal, detalhes na cor prata ou dourada e gravação a laser</t>
  </si>
  <si>
    <t>4.10</t>
  </si>
  <si>
    <t>Cordão - Tipo II</t>
  </si>
  <si>
    <t>Cordão para crachá com acabamento tipo “jacaré”, comprimento mínimo de 42 cm, monocromático e com aplicação de logomarca em silkscreen</t>
  </si>
  <si>
    <t>4.11</t>
  </si>
  <si>
    <t>Crachá - Tipo II</t>
  </si>
  <si>
    <t>Crachá confeccionado com PVC, com medidas aproximadas de 13cmX10cm, impressão 4/0 cores, com furo para garra "tipo jacaré" e acabamento de corte especial (cantos arredondados)</t>
  </si>
  <si>
    <t>4.12</t>
  </si>
  <si>
    <t>Etiqueta</t>
  </si>
  <si>
    <t>Rolo para impressora térmica com 1.000 etiquetas</t>
  </si>
  <si>
    <t>4.13</t>
  </si>
  <si>
    <t>Faixa</t>
  </si>
  <si>
    <t>Confecção e instalação de faixa em lona vinílica (night and day) com impressão digital, 4 cores e acabamento em ilhóes</t>
  </si>
  <si>
    <t>4.14</t>
  </si>
  <si>
    <t>Folder - Tipo I</t>
  </si>
  <si>
    <t>Folder com impressão em papel off set 90g, tamanho 21x29,7cm, 4/1 cores, com duas dobras</t>
  </si>
  <si>
    <t>4.15</t>
  </si>
  <si>
    <t>Folder - Tipo II</t>
  </si>
  <si>
    <t>Folder com impressão em papel off set 90g, tamanho 21x29,7cm, 4/4 cores, com duas dobras</t>
  </si>
  <si>
    <t>4.16</t>
  </si>
  <si>
    <t>Pasta Couchê</t>
  </si>
  <si>
    <t>Pasta em papel couchê liso e plastificado, 240gm/2, tamanho 235x320 mm fechado e 470x320 aberto, com dois bolsos internos e aplicação de logomarca</t>
  </si>
  <si>
    <t>4.17</t>
  </si>
  <si>
    <t>Pasta Couro sintético</t>
  </si>
  <si>
    <t>Pasta de couro sintético com aplicação de logomarca em policromia ou baixo relevo, estilo executivo com fechamento e com, no mínimo, duas divisões internas e caneteiro</t>
  </si>
  <si>
    <t>4.18</t>
  </si>
  <si>
    <t>Pasta - Bolsa ecológica</t>
  </si>
  <si>
    <t>Sacolas ecológicas tipo “ecobag”, em lona crua 100% algodão, gramatura 390g/m, 13 fios de undume por cm, 11,5 fios de trama por cm, 2 Kjf/cm de tensão de ruptura, medidas 45cm/largura x 31cm/altura x 20cm/lombadas laterais e fundo, duas alças de ombro em fita 100% algodão de 40mm, sem fechamento e com impressão em policromia</t>
  </si>
  <si>
    <t>4.19</t>
  </si>
  <si>
    <t>Pin</t>
  </si>
  <si>
    <t>4.20</t>
  </si>
  <si>
    <t>Placa de homenagem</t>
  </si>
  <si>
    <t>Confecção de placa em aço inox tamanho 21X26 cm, com impressão de texto em baixo relevo e aplicação de marcas em policromia, em baixo relevo e com estojo</t>
  </si>
  <si>
    <t>4.21</t>
  </si>
  <si>
    <t>Troféu</t>
  </si>
  <si>
    <t>Troféu com corpo confeccionado em acrílico cristal ou metal galvanizado,  com impressão colorida em serigrafia (silk), fixadores cromados (tipo jacaré), em formato curvo 12 graus e base de acrílico de 10mmx160mmx60mm, medindo, aproximadamente, 140mmx240mm</t>
  </si>
  <si>
    <t>5.1</t>
  </si>
  <si>
    <t>Arranjo de Flores - Tipo I</t>
  </si>
  <si>
    <t>Tipo jardineira para mesa plenária (em tamanho/altura compatível com a mesa)</t>
  </si>
  <si>
    <t>Metro Linear</t>
  </si>
  <si>
    <t>5.2</t>
  </si>
  <si>
    <t>Arranjo de Flores - Tipo III</t>
  </si>
  <si>
    <t>Arranjo de flores naturais nobres ou tropicais para mesa de impacto, rústica, centro, apoio e outras</t>
  </si>
  <si>
    <t>5.3</t>
  </si>
  <si>
    <t>Bandeira - Tipo I</t>
  </si>
  <si>
    <t>Bandeira de Países, Estados ou Municípios com tamanho 3 panos, mastro com suporte e ponteira, ou panóplia com mastros e ponteiras, devidamente passada e pronta para uso</t>
  </si>
  <si>
    <t>5.4</t>
  </si>
  <si>
    <t>Bandeira - Tipo II</t>
  </si>
  <si>
    <t>Bandeira de Países, Estados ou Municípios com tamanho 4 panos, mastro com suporte e ponteira, ou panóplia com mastros e ponteiras, devidamente passada e pronta para uso</t>
  </si>
  <si>
    <t>5.5</t>
  </si>
  <si>
    <t>Bandeira - Tipo III</t>
  </si>
  <si>
    <t>Bandeira de mesa de Países ou Estados, com tamanho 16x11cm, suporte e mastro em madeira envernizada</t>
  </si>
  <si>
    <t>5.6</t>
  </si>
  <si>
    <t>Banqueta</t>
  </si>
  <si>
    <t>Unidade/ Diária</t>
  </si>
  <si>
    <t>5.7</t>
  </si>
  <si>
    <t>Biombo</t>
  </si>
  <si>
    <t>Biombo no tamanho 3x3m, podendo ser vazado, transparente, fechado, de tecido, ferro, madeira ou espelho</t>
  </si>
  <si>
    <t>5.8</t>
  </si>
  <si>
    <t>Bistrô - Tipo I</t>
  </si>
  <si>
    <t>Mesa tipo bistrô com 4 banquetas e altura aproximada de 1m, com tampo de aproximadamente 50 cm de diâmetro, redondo, em vidro ou metal, estrutura tubular em aço carbono com tratamento anticorrosivo (fosfato) e pintura eletrostática</t>
  </si>
  <si>
    <t>5.9</t>
  </si>
  <si>
    <t>Bistrô - Tipo II</t>
  </si>
  <si>
    <t>Mesa tipo bistrô com 4 banquetas e altura aproximada de 1m em madeira de demolição</t>
  </si>
  <si>
    <t>5.10</t>
  </si>
  <si>
    <t>Box Truss - Tipo I</t>
  </si>
  <si>
    <t>Estrutura treliçada, confeccionada em alumínio, leve e de alta resistência no padrão Q15</t>
  </si>
  <si>
    <t>Metro linear/diária</t>
  </si>
  <si>
    <t>5.11</t>
  </si>
  <si>
    <t>Box Truss - Tipo II</t>
  </si>
  <si>
    <t>Estrutura treliçada, confeccionada em alumínio, leve e de alta resistência no padrão Q30</t>
  </si>
  <si>
    <t>5.12</t>
  </si>
  <si>
    <t>Cadeira diretora</t>
  </si>
  <si>
    <t>Cadeira fixa estofada em courino, tecido ou similar, com espaldar alto e braço</t>
  </si>
  <si>
    <t>5.13</t>
  </si>
  <si>
    <t>Cadeira fixa</t>
  </si>
  <si>
    <t>Cadeira fixa estofada em tecido ou similar, com encosto e sem braço</t>
  </si>
  <si>
    <t>5.14</t>
  </si>
  <si>
    <t>Cobertura - Tipo I</t>
  </si>
  <si>
    <t>m2/dia</t>
  </si>
  <si>
    <t>5.15</t>
  </si>
  <si>
    <t>Cobertura - Tipo II</t>
  </si>
  <si>
    <t>Cobertura montada com estrutura metálica e fechamentos laterais, confeccionada em plástico transparente</t>
  </si>
  <si>
    <t>5.16</t>
  </si>
  <si>
    <t>Estande Básico</t>
  </si>
  <si>
    <t>Estande básico montado com painel de TS dupla face, com 2,20m de altura, carpete na cor azul ou cinza de 4mm fixado no piso com fita banana/dupla face, paredes divisórias em material tipo octanorme, laminados TS na cor branca, iluminação tipo spot, tomadas de 03 pinos, arandelas, testeira 0,50x1m em policarbonato, com identificação e nome do expositor em caixa alta</t>
  </si>
  <si>
    <t>5.17</t>
  </si>
  <si>
    <t>Estande Especial</t>
  </si>
  <si>
    <t>5.18</t>
  </si>
  <si>
    <t>Fita de Inauguração</t>
  </si>
  <si>
    <t>5.19</t>
  </si>
  <si>
    <t>Expositores</t>
  </si>
  <si>
    <t>Expositores com fabricação em acrílico e tamanho para folhas A5, A4, A3, A2 e A1, com suporte de chão ou suporte para fixação por suspenção</t>
  </si>
  <si>
    <t>5.20</t>
  </si>
  <si>
    <t>Luminária</t>
  </si>
  <si>
    <t>Luminárias com haste longa e suporte para chão para decoração de ambientes</t>
  </si>
  <si>
    <t>5.21</t>
  </si>
  <si>
    <t>Malha tencionada</t>
  </si>
  <si>
    <t>Malha tencionada para decoração de ambientes</t>
  </si>
  <si>
    <t>5.22</t>
  </si>
  <si>
    <t>Mastros</t>
  </si>
  <si>
    <t>Mastros para bandeiras no tamanho da bandeira, com base e ponteira em madeira ou aço inox</t>
  </si>
  <si>
    <t>5.23</t>
  </si>
  <si>
    <t>Mesa de canto</t>
  </si>
  <si>
    <t>Mesas de canto com tampo de vidro e tamanho 50x100cm</t>
  </si>
  <si>
    <t>5.24</t>
  </si>
  <si>
    <t>Mesa de centro</t>
  </si>
  <si>
    <t>Mesas de centro com tampo de vidro e tamanho 50x50cm</t>
  </si>
  <si>
    <t>5.25</t>
  </si>
  <si>
    <t>Mesa diretora - Tipo I</t>
  </si>
  <si>
    <t>Mesa diretora para até 05 pessoas, montada com material padronizado e toalhas</t>
  </si>
  <si>
    <t>5.26</t>
  </si>
  <si>
    <t>Mesa diretora - Tipo II</t>
  </si>
  <si>
    <t>Mesa diretora para até 10 pessoas, montada com material padronizado e toalhas</t>
  </si>
  <si>
    <t>5.27</t>
  </si>
  <si>
    <t>Mesa redonda</t>
  </si>
  <si>
    <t>Mesa redonda para até 08 pessoas, em madeira e com toalha</t>
  </si>
  <si>
    <t>5.28</t>
  </si>
  <si>
    <t>Painel</t>
  </si>
  <si>
    <t>Painel montado em sistema padronizado em octanorme, em madeira ou vidro e com iluminação</t>
  </si>
  <si>
    <t>5.29</t>
  </si>
  <si>
    <t>Palco</t>
  </si>
  <si>
    <t>5.30</t>
  </si>
  <si>
    <t>Placa de inauguração em latão</t>
  </si>
  <si>
    <t>Placa confeccionada em latão dourado fundido, medindo 58x48 cm, com as letras em alto relevo polido (coladas e medindo aproximadamente 8cm de altura), fundo da placa será com tinta preta enrugante (pintura em areia), acompanhada de veludo na cor preta para inauguração/descerramento, fixação através de buchas e parafusos de acabamento na cor dourada (tipo chinês)</t>
  </si>
  <si>
    <t>5.31</t>
  </si>
  <si>
    <t>Placa de inauguração em acrílico</t>
  </si>
  <si>
    <t>Placa confeccionada em acrílico com impressão a laser ou policromia, medindo 50x40 cm, fixação por meio de parafusos com acabamento na cor prata.</t>
  </si>
  <si>
    <t>5.32</t>
  </si>
  <si>
    <t>Placa de sinalização</t>
  </si>
  <si>
    <t>Placa para sinalização em metalon (chapa) com pintura branca para fixação de adesivo e iluminação</t>
  </si>
  <si>
    <t>5.33</t>
  </si>
  <si>
    <t>Poltrona - Tipo I</t>
  </si>
  <si>
    <t>Poltrona fixa em tecido ou courino para ambientação de lounges e palco tipo "talk show"</t>
  </si>
  <si>
    <t>5.34</t>
  </si>
  <si>
    <t>Poltrona - Tipo II</t>
  </si>
  <si>
    <t>Poltrona em madeira maciça e com estofamento em couro sintético, inclusive nos apoios de braço</t>
  </si>
  <si>
    <t>5.35</t>
  </si>
  <si>
    <t>Porta-banner</t>
  </si>
  <si>
    <t>Tripé para banners na cor preta, com estrutura reforçada e altura até 3m</t>
  </si>
  <si>
    <t>5.36</t>
  </si>
  <si>
    <t>Pranchão com toalha</t>
  </si>
  <si>
    <t>Mesa tipo pranchão em formato padronizado octanorme e toalha </t>
  </si>
  <si>
    <t>5.37</t>
  </si>
  <si>
    <t>Praticável ou Tablado</t>
  </si>
  <si>
    <t>Praticável ou Tablado em madeira elevado com 15cm, piso carpetado e nivelado, escadas e uma rampa (com corrimão), acabamentos e rodapés</t>
  </si>
  <si>
    <t>5.38</t>
  </si>
  <si>
    <t>Puff</t>
  </si>
  <si>
    <t>Puff comum em courino, quadrado ou redondo</t>
  </si>
  <si>
    <t>5.39</t>
  </si>
  <si>
    <t>Púlpito</t>
  </si>
  <si>
    <t>Púlpito em madeira ou acrílico e base para microfone e copo</t>
  </si>
  <si>
    <t>5.40</t>
  </si>
  <si>
    <t>Sofá - Tipo I</t>
  </si>
  <si>
    <t>Sofá de 02 lugares, padrão superior e em courino ou tecido</t>
  </si>
  <si>
    <t>5.41</t>
  </si>
  <si>
    <t>Sofá - Tipo II</t>
  </si>
  <si>
    <t>Sofá de 03 lugares, padrão superior e em courino ou tecido</t>
  </si>
  <si>
    <t>5.42</t>
  </si>
  <si>
    <t>Suporte</t>
  </si>
  <si>
    <t>Suporte para fixação de lona em metalon galvanizado ou similar formato a definir</t>
  </si>
  <si>
    <t>m²</t>
  </si>
  <si>
    <t>5.43</t>
  </si>
  <si>
    <t>Tapete - Tipo I</t>
  </si>
  <si>
    <t>Tapete tipo passadeira</t>
  </si>
  <si>
    <t>5.44</t>
  </si>
  <si>
    <t>Tapete - Tipo II</t>
  </si>
  <si>
    <t>Tapete para ambientação e tamanho mínimo de 2x1,5m</t>
  </si>
  <si>
    <t>5.45</t>
  </si>
  <si>
    <t>Tecido de descerramento de placa</t>
  </si>
  <si>
    <t>Tecido para descerramento de placa de inauguração, em cetim, cor a definir.</t>
  </si>
  <si>
    <t>Metro linear</t>
  </si>
  <si>
    <t>5.46</t>
  </si>
  <si>
    <t>Tenda Fechada - Tipo I</t>
  </si>
  <si>
    <t>Tenda fechada no tamanho de 6x6m, pé direito de 2,5m, modulável com vãos livres e lonas impermeáveis, anti-chama e blackout, com estrutura em perfil de alumínio</t>
  </si>
  <si>
    <t>5.47</t>
  </si>
  <si>
    <t>Tenda Fechada - Tipo II</t>
  </si>
  <si>
    <t>Tenda fechada no tamanho de 10x10m, pé direito de 2,5m, modulável com vãos livres e lonas impermeáveis, anti-chama e blackout, com estrutura em perfil de alumínio</t>
  </si>
  <si>
    <t>5.48</t>
  </si>
  <si>
    <t>Testeira</t>
  </si>
  <si>
    <t>Testeira para aplicação de programação visual</t>
  </si>
  <si>
    <t>5.49</t>
  </si>
  <si>
    <t>Toalha retangular (mesa diretora)</t>
  </si>
  <si>
    <t>Toalha de mesa em tecido tipo cetim, malha ou similares de 3m, cores à definir</t>
  </si>
  <si>
    <t>Unidade/diária</t>
  </si>
  <si>
    <t>5.50</t>
  </si>
  <si>
    <t>Toalha redonda</t>
  </si>
  <si>
    <t>Toalha de mesa em tecido tipo cetim ou similar para mesa redonda de até 8 lugares, cores à definir</t>
  </si>
  <si>
    <t>5.51</t>
  </si>
  <si>
    <t>Unifila</t>
  </si>
  <si>
    <t>Separador de filas cromado</t>
  </si>
  <si>
    <t>5.52</t>
  </si>
  <si>
    <t>Urna</t>
  </si>
  <si>
    <t>Urna em modelo piramidal em acrílico, com trinco para cadeado frontal, dobradiça, tampa com vazado para passagem dos cupons e pezinhos em silicone, altura de 40 cm, base de 25x25cm e tampa 14x14cm</t>
  </si>
  <si>
    <t>5.53</t>
  </si>
  <si>
    <t>Vasos ornamentais</t>
  </si>
  <si>
    <t>Vaso de plantas tipo palmeiras para composição de ambientes de grande circulação</t>
  </si>
  <si>
    <t>6.1</t>
  </si>
  <si>
    <t>Água Mineral em garrafa</t>
  </si>
  <si>
    <t>Água mineral, sem gás, em garrafas individuais de 300 ml</t>
  </si>
  <si>
    <t>6.2</t>
  </si>
  <si>
    <t>Almoço/Jantar</t>
  </si>
  <si>
    <t>Por pessoa</t>
  </si>
  <si>
    <t>6.3</t>
  </si>
  <si>
    <t>Brunch - Tipo I</t>
  </si>
  <si>
    <t>6.4</t>
  </si>
  <si>
    <t>Coffee Break</t>
  </si>
  <si>
    <t>6.5</t>
  </si>
  <si>
    <t>Coquetel</t>
  </si>
  <si>
    <t>6.6</t>
  </si>
  <si>
    <t>Garrafa de Café</t>
  </si>
  <si>
    <t>Garrafas térmicas com capacidade de 1 litro com copos descartáveis, açúcar e adoçante em sachês pelo período dos eventos</t>
  </si>
  <si>
    <t>Litro</t>
  </si>
  <si>
    <t>6.7</t>
  </si>
  <si>
    <t>Garrafa de Chá</t>
  </si>
  <si>
    <t>6.8</t>
  </si>
  <si>
    <t>Kit para café da manhã/lanche</t>
  </si>
  <si>
    <t>6.9</t>
  </si>
  <si>
    <t>Máquina de café expresso</t>
  </si>
  <si>
    <t>Máquina automática para café expresso, cappuccino e chocolate, incluindo mesa, copos descartáveis, paletas mexedoras, açúcar, adoçante, lixeiras e produtos para consumo de até 200 pessoas por dia</t>
  </si>
  <si>
    <t>6.10</t>
  </si>
  <si>
    <t>Petit Four</t>
  </si>
  <si>
    <t>Computador Desktop</t>
  </si>
  <si>
    <t>Configuração mínima: Processador de 2.5 GHz, Memória RAM de 4 GB, Disco rígido (HD) de 320 GB, Unidade óptica: Gravador de DVD/CD, 04 Interfaces USB Traseira e 02 Frontais, Placa de rede integrada de 100/1000 Mbit, placa wireless PCI interna, Mouse óptico, Teclado padrão ABNT2, Monitor de LCD 19” e Estabilizador para computador (300VA). Softwares instalados: Windows 7 ou superior, Explorer e Office ou Sistema Linux, Mozila Firefox e Broffice, ùltima versão e completo, com aplicativos ZIP, acrobat reader e flash reader</t>
  </si>
  <si>
    <t>Computador Notebook</t>
  </si>
  <si>
    <t>Configuração mínima: Processador de 2.5 GHz, Memória RAM de 4 GB, Disco rígido (HD) de 320 GB, Unidade óptica: Gravador de DVD/CD, 04 Interfaces USB, Placa de rede integrada 10/100 Mbit, wireless 801.11, com monitor mínimo de 15 polegadas. Softwares instalados: Windows 7 ou superior, Explorer e Office ou Sistema Linux, Mozila Firefox e Broffice, última versão e completo, com aplicativos ZIP, acrobat reader e flash reader</t>
  </si>
  <si>
    <t>Computador servidor</t>
  </si>
  <si>
    <t>Processador Intel Xeon mínimo 4 núcleos, Cache 2,5 MB por núcleo, Sistema operacional no mínimo Microsoft® Windows Server® 2012 com opção de virtualização, memória mínima de 192 GB DDR3, Storage interno com armazenamento interno mínimo de 32 TB com unidades de disco rígido SATA ou SAS, controladoras RAID, controlador de rede mínimo de 1 GbE, fonte de alimentação mínimo de 450W redundantes, ventiladores redundantes, tela de LCD, chassi formato torre ou montável em rack, suporte nativo a gerenciamento remoto, software para streaming de vídeo</t>
  </si>
  <si>
    <t>Gerador de Energia</t>
  </si>
  <si>
    <t>Locação, montagem, instalação e retirada de conjunto de grupo gerador super silenciado, motor de 300/kva, 60 hz automático, microprocessado e quadro de transferência, 75 db a 1,5 metro, para funcionamento em regime “contínuo”, para atender o evento por 12 horas em funcionamento</t>
  </si>
  <si>
    <t>Impressora Braile</t>
  </si>
  <si>
    <t>Impressora com referência INDEX - Basic Braille Printer; velocidade de impressão de 900 páginas A4 por hora; tamanhos de papel compatíveis: A3, A4, carta, 11X17 cm, 11x 11,5cm; gramatura do papel: 120-180 g/m²; dimensões do ponto Braille: altura máxima - 0,3 milímetros; diâmetro máximo - 0,5 milímetros; caracteres por linha: máximo 37 caracteres por linha;  resolução gráfica tátil até 50 dpi; suprimento para impressão, mínimo 02 caixas, com 1500 folhas, de Formulário Contínuo Branco formato 280 x 240 e operador/digitador braile para atuação durante o período do evento</t>
  </si>
  <si>
    <t>Impressora Jato de Tinta Colorida</t>
  </si>
  <si>
    <t>Impressora colorida com velocidade de até 12 páginas por minuto em preto e até 8 páginas por minuto em cor, resolução de 600 x 600 dpi, HP ImageRet 2400, memória de 16Mb, ciclo mensal máximo de 25.000 páginas, bandeja de entrada para 150 folhas, linguagem de impressão baseada em host e interface USB 2.0 de alta velocidade. Deve conter um conjunto de cartuchos novos (lacrados) e 1 (uma) resma de papel</t>
  </si>
  <si>
    <t>Impressora Laser</t>
  </si>
  <si>
    <t>Impressora com impressão colorida de 8 PPM e preto e branco de 20 PPM em modo normal, resolução de impressão de 600 x 600 DPI, bandeja interna para papel A4, ofício, carta, envelopes, etiquetas, entre outros. Deve conter um conjunto de cartuchos novos (lacrados) e 1 (uma) resma de papel</t>
  </si>
  <si>
    <t>Impressora Térmica</t>
  </si>
  <si>
    <t>Com rolo de 1.000 etiquetas</t>
  </si>
  <si>
    <t>Link dedicado de Internet</t>
  </si>
  <si>
    <t>Link dedicado de Internet com 10 Mb/s simétrico (UP=DW) Full Duplex com garantia de velocidade 100%. Todos os links devem possuir 4 IPs válidos e fixos para internet. Links sem filtros de portas</t>
  </si>
  <si>
    <t>7.10</t>
  </si>
  <si>
    <t>Máquina copiadora</t>
  </si>
  <si>
    <t>7.11</t>
  </si>
  <si>
    <t>Microfone - Tipo I</t>
  </si>
  <si>
    <t>Com fio</t>
  </si>
  <si>
    <t>7.12</t>
  </si>
  <si>
    <t>Microfone - Tipo II</t>
  </si>
  <si>
    <t>Sem fio com bateria</t>
  </si>
  <si>
    <t>7.13</t>
  </si>
  <si>
    <t>Microfone - Tipo III</t>
  </si>
  <si>
    <t>Lapela</t>
  </si>
  <si>
    <t>7.14</t>
  </si>
  <si>
    <t>Microfone - Tipo IV</t>
  </si>
  <si>
    <t>Auricular sem fio</t>
  </si>
  <si>
    <t>7.15</t>
  </si>
  <si>
    <t>Microfone - Tipo V</t>
  </si>
  <si>
    <t>Gooseneck ou similar</t>
  </si>
  <si>
    <t>7.16</t>
  </si>
  <si>
    <t>Microfone - Tipo VI</t>
  </si>
  <si>
    <t>Headset</t>
  </si>
  <si>
    <t>7.17</t>
  </si>
  <si>
    <t>Painel LED</t>
  </si>
  <si>
    <t>Montagem de painel led de alta definição, em estrutura de quadro de alumínio, nível de projeção ip42, fonte de alimentação e todos os equipamentos necessários para sua devida utilização. O custo deve contemplar transporte, montagem, desmontagem, operação do equipamento e seguro (se for o caso)</t>
  </si>
  <si>
    <t>7.18</t>
  </si>
  <si>
    <t>Pedestal para microfone - Tipo I</t>
  </si>
  <si>
    <t>Pedestal para microfone de mesa</t>
  </si>
  <si>
    <t>7.19</t>
  </si>
  <si>
    <t>Pedestal para microfone - Tipo II</t>
  </si>
  <si>
    <t>Pedestal para microfone tipo girafa</t>
  </si>
  <si>
    <t>7.20</t>
  </si>
  <si>
    <t>Projetor de Multimídia - Tipo I</t>
  </si>
  <si>
    <t>7.21</t>
  </si>
  <si>
    <t>Projetor de Multimídia - Tipo III</t>
  </si>
  <si>
    <t>7.22</t>
  </si>
  <si>
    <t>Receptor auricular para tradução simultânea</t>
  </si>
  <si>
    <t>Fones de ouvido sem fio com receptores infravermelho para serviço de interpretação simultânea. Os fones devem ter no mínimo 3 (três) canais, para atender a tradução em idiomas diversos</t>
  </si>
  <si>
    <t>Unidade/Diária</t>
  </si>
  <si>
    <t>7.23</t>
  </si>
  <si>
    <t>Refletor PAR</t>
  </si>
  <si>
    <t>Refletor PAR 64 foco 2</t>
  </si>
  <si>
    <t>7.24</t>
  </si>
  <si>
    <t>Refletor Set Light</t>
  </si>
  <si>
    <t>Refletor Tipo SET Light com película gelatinosa (cores diversas)</t>
  </si>
  <si>
    <t>7.25</t>
  </si>
  <si>
    <t>Tela para Projeção - Tipo I</t>
  </si>
  <si>
    <t>Tela retrátil tamanho 1,80mx2,40m, altura variável, fundo com napa preta e superfície de projeção branca, fornecida com tripé em aço</t>
  </si>
  <si>
    <t>7.26</t>
  </si>
  <si>
    <t>Tela para Projeção - Tipo II</t>
  </si>
  <si>
    <t>Tela retrátil tamanho 2mx2m, altura variável, fundo com napa preta e superfície de projeção branca, fornecida com tripé em aço</t>
  </si>
  <si>
    <t>7.27</t>
  </si>
  <si>
    <t>Totem</t>
  </si>
  <si>
    <t>Totem interativo com tela de no mínimo 32" polegadas,  altura de 2m e sistema touch screen. Deve permitir o uso de aplicativos e interfaces dinâmicas, reproduzir áudio, vídeo, imagens e animações interativas customizadas e permitir acesso à internet.  Será utilizado para geração de informações no evento, avaliações, entre outros, com a possibilidade de impressão do material e fornecimento de relatórios diversos. Devem ser totalmente autônomos e com funcionamento ininterrupto de 24h por dia, possibilitando atualização e manutenção remota e com recursos para utilização por portadores de necessidades especiais. Cotar com todos os custos necessários para o seu funcionamento</t>
  </si>
  <si>
    <t>7.28</t>
  </si>
  <si>
    <t>TV</t>
  </si>
  <si>
    <t>TV LED FULL HD entre 46' e 60' polegadas com suporte de chão</t>
  </si>
  <si>
    <t>8.1</t>
  </si>
  <si>
    <t>Serviço de Credenciamento Eletrônico</t>
  </si>
  <si>
    <t>Sistema de credenciamento moderno com agilidade no atendimento através de terminais com computadores e impressoras térmicas, e possibilidade de controle e levantamento de informações do evento por meio de relatórios e parciais instantâneas disponíveis na internet. O sistema deverá gerenciar as credenciais emitidas, substituídas ou canceladas, mantendo o histórico de geração das mesmas com informações como data, hora, categoria, motivo do cancelamento/substituição e demais dados solicitados. Deverá conter base leitora de RFID comunicando-se por interface USB com os terminais, possibilitando a produção de relatórios gerenciais que contemplem a quantidade de inscrições, de credenciais emitidas e outras formas de busca e levantamento de dados. O sistema deverá permitir também a impressão da etiqueta de credenciamento antes ou no momento do atendimento,  e com os campos nome, cargo, órgão/instituição, categoria, chave de inscrição, código de barras, tag RFID e demais informações que forem solicitadas</t>
  </si>
  <si>
    <t>8.2</t>
  </si>
  <si>
    <t>Serviço de Filmagem - Tipo I</t>
  </si>
  <si>
    <t>Serviço de filmagem digital com 01 (UMA) câmera de 3CCD, em formato DVCAM ou equivalente, fixa, 01 mesa de corte (Switcher) com disponibilidade de transmissão ao vivo para telões e on line, com monitoração dos resultados para a mesa de trabalho dos apresentadores do evento. O material bruto filmado deverá ser entregue em 01 (uma) cópia no formato DVD. O serviço deverá ser cotado por hora de trabalho e com os seguintes recursos humanos inclusos: 01 cinegrafista e 01 assistente</t>
  </si>
  <si>
    <t>8.3</t>
  </si>
  <si>
    <t>Serviço de Filmagem - Tipo II</t>
  </si>
  <si>
    <t>Serviço de filmagem digital com 03 (três) câmeras de 3CCD, em formato DVCAM ou equivalente, sendo duas fixas (uma para a filmagem geral e uma para captação de imagem de intérpretes de libras) e uma para ângulos diversos (móveis), tomadas e entrevistas, 01 mesa de corte (Switcher) com disponibilidade de transmissão ao vivo para telões e on line, com monitoração dos resultados em 02 telas de LCD de no mínimo 52 polegadas para a mesa de trabalho dos apresentadores do evento. O material bruto filmado deverá ser entregue em 01 (uma) cópia no formato DVD. O serviço deverá ser cotado por hora de trabalho e com os seguintes recursos humanos inclusos: 03 cinegrafistas, 01 operador de switcher, 02 operadores dos refletores de iluminação e 02 assistentes de câmeras e luzes</t>
  </si>
  <si>
    <t>8.4</t>
  </si>
  <si>
    <t>Serviço de iluminação para plenária</t>
  </si>
  <si>
    <t>01 mesa computadorizada 2048 canais; 12 canais de dimmer montados em Rack de 4.000 watts por canal; Amplificador de Sinal DMX de 8 vias; 6 refletores PAR LED; 02 refletores Elipsoidais; 02 refletores minibrutts com 6 lâmpadas DWE 650 watts; 20 metros de estrutura de alumínio Q 30 e 1 canhão seguidor</t>
  </si>
  <si>
    <t>8.5</t>
  </si>
  <si>
    <t>Serviço de Manobrista</t>
  </si>
  <si>
    <t>Profissional capacitado com habilitação na categoria correspondente ao veículo por ele conduzido. Deve apresentar-se devidamente equipado e uniformizado. A cotação para esse serviço deve incluir os seguintes equipamentos: cones, tenda, púlpito para atendimento aos convidados e a coordenação dos manobristas. Considerar que cada manobrista atende, em média, 15 carros</t>
  </si>
  <si>
    <t>Diária de 8h</t>
  </si>
  <si>
    <t>8.6</t>
  </si>
  <si>
    <t>Serviço de Projeção Mapeada</t>
  </si>
  <si>
    <t>Serviço de projeção mapeada com o desenvolvimento de projeto para projeção de imagens e animações gráficas em superfícies diversas. O projeto deve possibilitar criações gráficas personalizadas em 2D e 3D, baseadas ou não nas formas do objeto que receberá a projeção. A cotação para esse serviço deve incluir todos os itens, recursos humanos, equipamentos demais custos necessários para o seu funcionamento</t>
  </si>
  <si>
    <t>Projeto</t>
  </si>
  <si>
    <t>8.7</t>
  </si>
  <si>
    <t>Serviço de Sonorização Completa - Tipo I</t>
  </si>
  <si>
    <t>8.8</t>
  </si>
  <si>
    <t>Serviço de Sonorização Completa - Tipo II</t>
  </si>
  <si>
    <t>8.9</t>
  </si>
  <si>
    <t>Serviço de Sonorização Completa - Tipo III</t>
  </si>
  <si>
    <t>8.10</t>
  </si>
  <si>
    <t>Serviço de Sonorização Completa - Tipo IV</t>
  </si>
  <si>
    <t>8.11</t>
  </si>
  <si>
    <t>Serviço de tradução de texto - Idiomas Básicos</t>
  </si>
  <si>
    <t>Serviço de tradução e revisão de texto nos idiomas: inglês, espanhol, francês ou italiano para o português, ou versão em português para os idiomas citados</t>
  </si>
  <si>
    <t>Lauda padrão de 25 linhas, 60 caracteres por linha</t>
  </si>
  <si>
    <t>8.12</t>
  </si>
  <si>
    <t>Serviço de tradução de texto - Idiomas Especiais</t>
  </si>
  <si>
    <t>Serviço de tradução e revisão de texto nos idiomas: alemão, chinês, japonês ou mandarim para o português, ou versão em português para os idiomas citados</t>
  </si>
  <si>
    <t>8.13</t>
  </si>
  <si>
    <t>Serviço de Tradução Simultânea</t>
  </si>
  <si>
    <t>Sistema de Interpretação Simultânea completo, compreende-se: cabine para tradução simultânea c/ isolamento acústico, central de Intérprete, transmissores e receptores infravermelho, Modulador XR06 (ou similar) para transmissão de áudio, controladas digitalmente através do sistema PLL (Phase Locked Loop), com canais independentes com controle de modulação e VU por canal, operador/técnico de equipamentos e recepcionista. O serviço deverá contemplar até 50 (cinquenta) receptores.</t>
  </si>
  <si>
    <r>
      <t>Micro-ônibus executivo com motorista devidamente uniformizado, ar condicionado, combustível e capacidade para 20 passageiros. Franquia de 100 km. </t>
    </r>
    <r>
      <rPr>
        <b/>
        <sz val="11"/>
        <color rgb="FF000000"/>
        <rFont val="Times New Roman"/>
        <family val="1"/>
      </rPr>
      <t>Adaptado para pessoas com deficiência</t>
    </r>
  </si>
  <si>
    <r>
      <t>Ônibus executivo com motorista devidamente uniformizado, ar condicionado, combustível e capacidade para 42 passageiros. Franquia de 100 km. </t>
    </r>
    <r>
      <rPr>
        <b/>
        <sz val="11"/>
        <color rgb="FF000000"/>
        <rFont val="Times New Roman"/>
        <family val="1"/>
      </rPr>
      <t>Adaptado para pessoas com deficiência</t>
    </r>
  </si>
  <si>
    <r>
      <t>Van com motorista devidamente uniformizado, ar condicionado, combustível e capacidade para no mínimo 12 passageiros. Franquia de 100 km. </t>
    </r>
    <r>
      <rPr>
        <b/>
        <sz val="11"/>
        <color rgb="FF000000"/>
        <rFont val="Times New Roman"/>
        <family val="1"/>
      </rPr>
      <t>Adaptada para pessoas com deficiência</t>
    </r>
  </si>
  <si>
    <r>
      <t>Profissionais qualificados com experiência comprovada (por meio de atestado de capacidade técnica) em tradução simultânea nos idiomas inglês, espanhol, francês ou italiano. </t>
    </r>
    <r>
      <rPr>
        <b/>
        <sz val="11"/>
        <color rgb="FF000000"/>
        <rFont val="Times New Roman"/>
        <family val="1"/>
      </rPr>
      <t>A cotação para esse item deverá contemplar o serviço de dois profissionais, respeitando o piso salarial previsto pela categoria</t>
    </r>
  </si>
  <si>
    <r>
      <t>Profissionais qualificados com experiência comprovada (por meio de atestado de capacidade técnica) em tradução simultânea nos idiomas árabe, mandarim, russo, alemão ou japonês. </t>
    </r>
    <r>
      <rPr>
        <b/>
        <sz val="11"/>
        <color rgb="FF000000"/>
        <rFont val="Times New Roman"/>
        <family val="1"/>
      </rPr>
      <t>A cotação para esse item deverá contemplar o serviço de dois profissionais, respeitando o piso salarial previsto pela categoria</t>
    </r>
  </si>
  <si>
    <r>
      <t>Estrutura de ferro com suporte para até 1500kg, altura aproximada de 1,10m, piso estruturado em madeira e forrado com carpete, 02 escadas e 01 rampa (com protetores laterais ou corrimão) e acabamento e rodapés. </t>
    </r>
    <r>
      <rPr>
        <b/>
        <sz val="11"/>
        <color rgb="FF000000"/>
        <rFont val="Times New Roman"/>
        <family val="1"/>
      </rPr>
      <t>Esse item deverá ter licença do Corpo de Bombeiros e ART</t>
    </r>
  </si>
  <si>
    <t>ITEM 2 - LOCAÇÃO DE TRANSPORTE</t>
  </si>
  <si>
    <t>ITEM 3 - RECURSOS HUMANOS</t>
  </si>
  <si>
    <t>ITEM 4 - MATERIAIS</t>
  </si>
  <si>
    <t>Caneta ecológica - Tipo I (com logomarca)</t>
  </si>
  <si>
    <t>Tipo de identificação confeccionada em metal, com aproximadamente 2cmX1cm e com impressão da arte em policromia</t>
  </si>
  <si>
    <t>ITEM 5 - MONTAGEM E DECORAÇÃO</t>
  </si>
  <si>
    <t>Banqueta para balcão de recepção com estrutura metálica e assento em courino ou tecido</t>
  </si>
  <si>
    <t>Cobertura montada com estrutura metálica e fechamentos laterais, confeccionada em lona vinifica branca</t>
  </si>
  <si>
    <t>Estande especial com estrutura em MDF e vidro, carpete na cor azul ou cinza de 4mm fixado no piso com fita banana/dupla face, paredes divisórias, iluminação tipo spot, tomadas de 03 pinos, arandelas, com identificação e nome do expositor. Para esse item deverá ser desenvolvido um projeto com planta baixa, layout, criação, montagem, instalação e desmontagem, conforme orientações específicas e técnicas que atendam a necessidade, objetivo, público alvo e outras demandas do evento, com alta qualidade e tecnologia</t>
  </si>
  <si>
    <t>Fita de inauguração, em cetim, 38mm, cor à definir</t>
  </si>
  <si>
    <t>ITEM 6 - ALIMENTAÇÃO</t>
  </si>
  <si>
    <t>Biscoitos finos doces e salgados, amanteigados, bolos, pão de queijo, entre outros</t>
  </si>
  <si>
    <t>ITEM 7 - LOCAÇÃO E INSTALAÇÃO DE EQUIPAMENTOS</t>
  </si>
  <si>
    <t>Máquina copiadora para impressão em preto e branco com velocidade de impressão mínima de 40ppm; resolução para impressão e cópia 600 x 600 dpi; escala de cinza 256 tons; A5 até A3; suporte a papéis com gramatura entre 60 a 169 g/m²; redução/ampliação de 25%, 50%, 85%, 93%, 120%, 155%, 200%, 400%; conectividade ethernet de 10/100/1000; conectividade sem fio IEEE 802.11a/b/g; digitalização em cores até 200 dpi; capacidade de acabamento profissional; alceamento; grampeamento por jogos com 1 ou 2 grampos (posições acima, abaixo, inclinado e lateral), incluindo a disponibilização do suprimento de grampos e franquia de 20.000 cópias</t>
  </si>
  <si>
    <t>Sistema de projeção com resolução suportada VGA / SVGA / XGA / WXGA / WXGA+ / SXGA / SXGA+ (1024 x 728), de 5000 Ansi lúmens, entrada HDMI x 1 Computador : VGA RGB (D-sub 15-pinos) x 2 S-Vídeo: Mini DIN x 1 Video Composto: RCA (amarelo) x 1 USB Tipo A x 1 (Memória USB, Wi-fi) USB Tipo B x 1 (USB Display, Mouse, Controle)</t>
  </si>
  <si>
    <t>Sistema de projeção com resolução suportada VGA / SVGA / XGA / WXGA / WXGA+ / SXGA / SXGA+ (1024 x 728), de 10000 Ansi lúmens, entrada HDMI x 1 Computador : VGA RGB (D-sub 15-pinos) x 2 S-Vídeo: Mini DIN x 1 Video Composto: RCA (amarelo) x 1 USB Tipo A x 1 (Memória USB, Wi-fi) USB Tipo B x 1 (USB Display, Mouse, Controle)</t>
  </si>
  <si>
    <t>ITEM 8 - SERVIÇOS</t>
  </si>
  <si>
    <t>VALOR TOTAL HOSPEDAGEM R$</t>
  </si>
  <si>
    <t>VALOR TOTAL  LOCAÇÃO DE TRANSPORTE  R$</t>
  </si>
  <si>
    <t>VALOR TOTAL   RECURSOS HUMANOS  R$</t>
  </si>
  <si>
    <t>VALOR TOTAL  MATERIAIS  R$</t>
  </si>
  <si>
    <t>VALOR TOTAL  MONTAGEM E DECORAÇÃO  R$</t>
  </si>
  <si>
    <t>VALOR TOTAL  ALIMENTAÇÃO  R$</t>
  </si>
  <si>
    <t>VALOR TOTAL  LOCAÇÃO E INSTALAÇÃO DE EQUIPAMENTOS  R$</t>
  </si>
  <si>
    <t>VALOR TOTAL  SERVIÇOS  R$</t>
  </si>
  <si>
    <t>Para atender de 601 a 1000 pessoas.
Serviço de sonorização com equipamentos em quantidade e especificação suficiente para a projeção de som no ambiente físico de forma cristalina, ininterrupta e sem microfonia e com potência/volume adequados às necessidades do evento, contendo mesa de som, caixas acústicas, notebook c/ drive de DVD, cabeamento e acessórios necessários ao pleno funcionamento, exceto microfones</t>
  </si>
  <si>
    <t>Para atender de até 150 pessoas.
Serviço de sonorização com equipamentos em quantidade e especificação suficiente para a projeção de som no ambiente físico de forma cristalina, ininterrupta e sem microfonia e com potência/volume adequados às necessidades do evento, contendo mesa de som, caixas acústicas, notebook c/ drive de DVD, cabeamento e acessórios necessários ao pleno funcionamento, exceto microfones</t>
  </si>
  <si>
    <t>Para atender de 151 a 300 pessoas.
Serviço de sonorização com equipamentos em quantidade e especificação suficiente para a projeção de som no ambiente físico de forma cristalina, ininterrupta e sem microfonia e com potência/volume adequados às necessidades do evento, contendo mesa de som, caixas acústicas, notebook c/ drive de DVD, cabeamento e acessórios necessários ao pleno funcionamento, exceto microfones</t>
  </si>
  <si>
    <t>Para atender de 301 a 600 pessoas.
Serviço de sonorização com equipamentos em quantidade e especificação suficiente para a projeção de som no ambiente físico de forma cristalina, ininterrupta e sem microfonia e com potência/volume adequados às necessidades do evento, contendo mesa de som, caixas acústicas, notebook c/ drive de DVD, cabeamento e acessórios necessários ao pleno funcionamento, exceto microfones</t>
  </si>
  <si>
    <t>a) 03 tipos de entrada, como sugestão: frios, pães com pastas, salada de vegetais folhosos, crus e cozidos e isca de peixe;
b) 04 tipos de pratos principais, como sugestão: medalhão de filé mignon ao molho madeira, estrogonofe de filé mignon, filé mignon ao molho de vinho tinto, supremo de frango, frango à parmegiana, peito de peru à Califórnia, salmão ao molho tártaro, filé de badejo ao molho de limão e ervas finas, estrogonofe de camarão e bobó de camarão;
c) 04 tipos de guarnição, como sugestão: arroz branco, arroz com vegetais (brócolis ou cenoura), risoto, batata sauté, legumes na manteiga e farofa;
d) 02 tipos de canapés frios, como sugestão: carpaccio ao molho de alcaparra, azeitonas pretas, ervas finas e tomate seco;
e) 02 tipos de sobremesa, como sugestão: salada de frutas com sorvete, torta de frutas, profiteroles, pavê e pudim de leite, e
f) 02 tipos de refrigerante, 02 tipos de suco natural de frutas e água com e sem gás.
O serviço deverá ser fornecido com louça e a cotação deverá ser feita incluindo os recursos humanos e equipamentos necessários para a prestação do serviço </t>
  </si>
  <si>
    <t>a) 02 tipos de suco natural de frutas;
b) 02 tipos de refrigerante;
c) Café e água, e
d) 04 tipos de frutas frescas fatiadas, 03 tipos de saladas, 02 tipos de pastas, 02 tipos de frios, cesta de pães, 02 tipos de sanduíche de metro, 02 tipos de torta ou quiche, 02 tipos de massa, panqueca ou crepe, 02 tipos de sobremesa.
O serviço deverá ser fornecido com louça e a cotação deverá ser feita incluindo os recursos humanos e equipamentos necessários para a prestação do serviço</t>
  </si>
  <si>
    <t>a) 02 tipos de suco natural de frutas;
b) 02 tipos de refrigerante;
c) café, capuccino, chá e chocolate quente;
d) 10 tipos de salgados e doces, como sugestão: pão de queijo, pão da vovó, pão italiano, enroladinho de queijo e presunto, enroladinho de salsicha, empada de camarão, empada de palmito, quiche de queijo com bacon, quiche de alho poró, religiosa de frango, mini pizza, mini croissants, folhados, canapés, mini sanduiche natural, pastel de forno, frios, broa de milho, enroladinho de queijo e coco, rosquinha de leite condensado, carolinas, mini sonhos,  mini bom-bocado, mini churros, mini rabanadas, rocambole e bolos tipo inglês, formigueiro, chocolate e mandioca, e frutas variadas fatiadas.
O serviço deverá ser fornecido com louça e a cotação deverá ser feita incluindo os recursos humanos e equipamentos necessários para a prestação do serviço</t>
  </si>
  <si>
    <t>a) 03 tipos de suco de fruta;
b) 02 tipos de refrigerantes;
c) 02 tipos de coquetel de frutas sem álcool;
d) 03 tipos de empratados, como sugestão: escondidinho, massa e risoto, e
e) 10 tipos de salgados, como sugestão: canapés, folhados, quiche, pastel assado, trouxinhas, tarteletes e croquetes
O serviço deverá ser fornecido com louça e a cotação deverá ser feita incluindo os recursos humanos e equipamentos necessários para a prestação do serviço, com duração mínima 2 horas</t>
  </si>
  <si>
    <t>a) 01 fruta (entre maçã, banana, pêra, goiaba);
b) 01 suco de frutas em embalagem de 200 ml com canudo (entre uva, maracujá, pêssego, manga ou cajú);
c) 01 sanduíche de pão-de-forma, tamanho tradicional, com uma fatia de presunto e uma fatia de queijo mussarela;
d) 01 barra de cereais, e
e) 01 guardanapo</t>
  </si>
  <si>
    <t>VALOR TOTAL GLOBAL R$</t>
  </si>
  <si>
    <t>MODELO DE PROPOSTA</t>
  </si>
  <si>
    <t>QUANT.</t>
  </si>
  <si>
    <t>m²/ Diária</t>
  </si>
  <si>
    <t>m²/dia</t>
  </si>
  <si>
    <t>m²/ Dia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</si>
</sst>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8" formatCode="&quot;R$&quot;\ #,##0.00;[Red]\-&quot;R$&quot;\ #,##0.00"/>
    <numFmt numFmtId="43" formatCode="_-* #,##0.00_-;\-* #,##0.00_-;_-* &quot;-&quot;??_-;_-@_-"/>
    <numFmt numFmtId="164" formatCode="&quot;R$&quot;\ #,##0.00"/>
  </numFmts>
  <fonts count="7" x14ac:knownFonts="1">
    <font>
      <sz val="11"/>
      <color theme="1"/>
      <name val="Calibri"/>
      <family val="2"/>
      <scheme val="minor"/>
    </font>
    <font>
      <sz val="11"/>
      <color theme="1"/>
      <name val="Calibri"/>
      <family val="2"/>
      <scheme val="minor"/>
    </font>
    <font>
      <b/>
      <sz val="11"/>
      <color rgb="FF000000"/>
      <name val="Times New Roman"/>
      <family val="1"/>
    </font>
    <font>
      <sz val="11"/>
      <color rgb="FF000000"/>
      <name val="Times New Roman"/>
      <family val="1"/>
    </font>
    <font>
      <sz val="10"/>
      <color theme="1"/>
      <name val="Calibri"/>
      <family val="2"/>
      <scheme val="minor"/>
    </font>
    <font>
      <sz val="11"/>
      <color theme="1"/>
      <name val="Times New Roman"/>
      <family val="1"/>
    </font>
    <font>
      <sz val="10"/>
      <color rgb="FF000000"/>
      <name val="Times New Roman"/>
      <family val="1"/>
    </font>
  </fonts>
  <fills count="3">
    <fill>
      <patternFill patternType="none"/>
    </fill>
    <fill>
      <patternFill patternType="gray125"/>
    </fill>
    <fill>
      <patternFill patternType="solid">
        <fgColor rgb="FFC4BC96"/>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8">
    <xf numFmtId="0" fontId="0" fillId="0" borderId="0" xfId="0"/>
    <xf numFmtId="0" fontId="2"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 xfId="0" applyFont="1" applyBorder="1" applyAlignment="1">
      <alignment horizontal="justify" vertical="center" wrapText="1"/>
    </xf>
    <xf numFmtId="0" fontId="4" fillId="0" borderId="0" xfId="0" applyFont="1"/>
    <xf numFmtId="0" fontId="2" fillId="2" borderId="1" xfId="0" applyFont="1" applyFill="1" applyBorder="1" applyAlignment="1">
      <alignment horizontal="center" vertical="center" wrapText="1"/>
    </xf>
    <xf numFmtId="8" fontId="3" fillId="0" borderId="1" xfId="0" applyNumberFormat="1" applyFont="1" applyBorder="1" applyAlignment="1">
      <alignment horizontal="left" vertical="center" wrapText="1"/>
    </xf>
    <xf numFmtId="8" fontId="3" fillId="0" borderId="1" xfId="0" applyNumberFormat="1" applyFont="1" applyBorder="1" applyAlignment="1">
      <alignment horizontal="right" vertical="center" wrapText="1"/>
    </xf>
    <xf numFmtId="0" fontId="4" fillId="0" borderId="0" xfId="0" applyFont="1" applyAlignment="1">
      <alignment horizontal="right"/>
    </xf>
    <xf numFmtId="8" fontId="2" fillId="2" borderId="1" xfId="0" applyNumberFormat="1" applyFont="1" applyFill="1" applyBorder="1" applyAlignment="1">
      <alignment horizontal="right" vertical="center" wrapText="1"/>
    </xf>
    <xf numFmtId="0" fontId="2" fillId="2" borderId="1" xfId="0" applyFont="1" applyFill="1" applyBorder="1" applyAlignment="1">
      <alignment horizontal="right" vertical="center" wrapText="1"/>
    </xf>
    <xf numFmtId="164" fontId="2" fillId="2" borderId="1" xfId="0" applyNumberFormat="1" applyFont="1" applyFill="1" applyBorder="1" applyAlignment="1">
      <alignment horizontal="right" vertical="center" wrapText="1"/>
    </xf>
    <xf numFmtId="8" fontId="3" fillId="0" borderId="1" xfId="0" applyNumberFormat="1" applyFont="1" applyBorder="1" applyAlignment="1" applyProtection="1">
      <alignment horizontal="right" vertical="center" wrapText="1"/>
      <protection locked="0"/>
    </xf>
    <xf numFmtId="8" fontId="6" fillId="0" borderId="1" xfId="0" applyNumberFormat="1" applyFont="1" applyBorder="1" applyAlignment="1" applyProtection="1">
      <alignment horizontal="right" vertical="center" wrapText="1"/>
      <protection locked="0"/>
    </xf>
    <xf numFmtId="164" fontId="3" fillId="0" borderId="1" xfId="0" applyNumberFormat="1" applyFont="1" applyBorder="1" applyAlignment="1" applyProtection="1">
      <alignment horizontal="right" vertical="center" wrapText="1"/>
      <protection locked="0"/>
    </xf>
    <xf numFmtId="164" fontId="5" fillId="0" borderId="1" xfId="1" applyNumberFormat="1" applyFont="1" applyBorder="1" applyAlignment="1" applyProtection="1">
      <alignment horizontal="right" vertical="center"/>
      <protection locked="0"/>
    </xf>
    <xf numFmtId="164" fontId="5" fillId="0" borderId="1" xfId="0" applyNumberFormat="1" applyFont="1" applyBorder="1" applyAlignment="1" applyProtection="1">
      <alignment horizontal="right" vertical="center"/>
      <protection locked="0"/>
    </xf>
  </cellXfs>
  <cellStyles count="2">
    <cellStyle name="Normal" xfId="0" builtinId="0"/>
    <cellStyle name="Vírgula" xfId="1" builtin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Escritório">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75"/>
  <sheetViews>
    <sheetView tabSelected="1" zoomScale="85" zoomScaleNormal="85" workbookViewId="0">
      <selection activeCell="F11" sqref="F11:F13"/>
    </sheetView>
  </sheetViews>
  <sheetFormatPr defaultRowHeight="15" x14ac:dyDescent="0.25"/>
  <cols>
    <col min="1" max="1" width="11" style="5" bestFit="1" customWidth="1"/>
    <col min="2" max="2" width="22" style="5" customWidth="1"/>
    <col min="3" max="3" width="52.7109375" style="5" customWidth="1"/>
    <col min="4" max="4" width="15.42578125" style="5" customWidth="1"/>
    <col min="5" max="5" width="9.85546875" style="5" customWidth="1"/>
    <col min="6" max="6" width="11.85546875" style="5" customWidth="1"/>
    <col min="7" max="7" width="14.28515625" style="9" customWidth="1"/>
  </cols>
  <sheetData>
    <row r="1" spans="1:7" ht="28.5" customHeight="1" x14ac:dyDescent="0.25">
      <c r="A1" s="6" t="s">
        <v>473</v>
      </c>
      <c r="B1" s="6"/>
      <c r="C1" s="6"/>
      <c r="D1" s="6"/>
      <c r="E1" s="6"/>
      <c r="F1" s="6"/>
      <c r="G1" s="6"/>
    </row>
    <row r="2" spans="1:7" ht="15.75" customHeight="1" x14ac:dyDescent="0.25">
      <c r="A2" s="6" t="s">
        <v>0</v>
      </c>
      <c r="B2" s="6"/>
      <c r="C2" s="6"/>
      <c r="D2" s="6"/>
      <c r="E2" s="6"/>
      <c r="F2" s="6"/>
      <c r="G2" s="6"/>
    </row>
    <row r="3" spans="1:7" ht="42.75" x14ac:dyDescent="0.25">
      <c r="A3" s="1" t="s">
        <v>1</v>
      </c>
      <c r="B3" s="1" t="s">
        <v>2</v>
      </c>
      <c r="C3" s="1" t="s">
        <v>3</v>
      </c>
      <c r="D3" s="1" t="s">
        <v>4</v>
      </c>
      <c r="E3" s="1" t="s">
        <v>474</v>
      </c>
      <c r="F3" s="1" t="s">
        <v>6</v>
      </c>
      <c r="G3" s="1" t="s">
        <v>7</v>
      </c>
    </row>
    <row r="4" spans="1:7" ht="45" x14ac:dyDescent="0.25">
      <c r="A4" s="2" t="s">
        <v>8</v>
      </c>
      <c r="B4" s="3" t="s">
        <v>9</v>
      </c>
      <c r="C4" s="4" t="s">
        <v>10</v>
      </c>
      <c r="D4" s="2" t="s">
        <v>11</v>
      </c>
      <c r="E4" s="2">
        <v>20</v>
      </c>
      <c r="F4" s="13"/>
      <c r="G4" s="8">
        <f>E4*F4</f>
        <v>0</v>
      </c>
    </row>
    <row r="5" spans="1:7" ht="45" x14ac:dyDescent="0.25">
      <c r="A5" s="2" t="s">
        <v>12</v>
      </c>
      <c r="B5" s="3" t="s">
        <v>13</v>
      </c>
      <c r="C5" s="4" t="s">
        <v>10</v>
      </c>
      <c r="D5" s="2" t="s">
        <v>11</v>
      </c>
      <c r="E5" s="2">
        <v>10</v>
      </c>
      <c r="F5" s="13"/>
      <c r="G5" s="8">
        <f t="shared" ref="G5:G7" si="0">E5*F5</f>
        <v>0</v>
      </c>
    </row>
    <row r="6" spans="1:7" ht="45" x14ac:dyDescent="0.25">
      <c r="A6" s="2" t="s">
        <v>14</v>
      </c>
      <c r="B6" s="3" t="s">
        <v>9</v>
      </c>
      <c r="C6" s="4" t="s">
        <v>15</v>
      </c>
      <c r="D6" s="2" t="s">
        <v>11</v>
      </c>
      <c r="E6" s="2">
        <v>20</v>
      </c>
      <c r="F6" s="13"/>
      <c r="G6" s="8">
        <f t="shared" si="0"/>
        <v>0</v>
      </c>
    </row>
    <row r="7" spans="1:7" ht="45" x14ac:dyDescent="0.25">
      <c r="A7" s="2" t="s">
        <v>16</v>
      </c>
      <c r="B7" s="3" t="s">
        <v>13</v>
      </c>
      <c r="C7" s="4" t="s">
        <v>15</v>
      </c>
      <c r="D7" s="2" t="s">
        <v>11</v>
      </c>
      <c r="E7" s="2">
        <v>10</v>
      </c>
      <c r="F7" s="13"/>
      <c r="G7" s="8">
        <f t="shared" si="0"/>
        <v>0</v>
      </c>
    </row>
    <row r="8" spans="1:7" ht="15" customHeight="1" x14ac:dyDescent="0.25">
      <c r="A8" s="6" t="s">
        <v>455</v>
      </c>
      <c r="B8" s="6"/>
      <c r="C8" s="6"/>
      <c r="D8" s="6"/>
      <c r="E8" s="6"/>
      <c r="F8" s="10">
        <f>SUM(G4:G7)</f>
        <v>0</v>
      </c>
      <c r="G8" s="11"/>
    </row>
    <row r="9" spans="1:7" x14ac:dyDescent="0.25">
      <c r="A9" s="6" t="s">
        <v>438</v>
      </c>
      <c r="B9" s="6"/>
      <c r="C9" s="6"/>
      <c r="D9" s="6"/>
      <c r="E9" s="6"/>
      <c r="F9" s="6"/>
      <c r="G9" s="6"/>
    </row>
    <row r="10" spans="1:7" ht="42.75" x14ac:dyDescent="0.25">
      <c r="A10" s="1" t="s">
        <v>1</v>
      </c>
      <c r="B10" s="1" t="s">
        <v>2</v>
      </c>
      <c r="C10" s="1" t="s">
        <v>3</v>
      </c>
      <c r="D10" s="1" t="s">
        <v>4</v>
      </c>
      <c r="E10" s="1" t="s">
        <v>474</v>
      </c>
      <c r="F10" s="1" t="s">
        <v>6</v>
      </c>
      <c r="G10" s="1" t="s">
        <v>7</v>
      </c>
    </row>
    <row r="11" spans="1:7" ht="59.25" x14ac:dyDescent="0.25">
      <c r="A11" s="2" t="s">
        <v>17</v>
      </c>
      <c r="B11" s="3" t="s">
        <v>18</v>
      </c>
      <c r="C11" s="4" t="s">
        <v>432</v>
      </c>
      <c r="D11" s="2" t="s">
        <v>19</v>
      </c>
      <c r="E11" s="2">
        <v>12</v>
      </c>
      <c r="F11" s="13"/>
      <c r="G11" s="8">
        <f t="shared" ref="G11:G14" si="1">E11*F11</f>
        <v>0</v>
      </c>
    </row>
    <row r="12" spans="1:7" ht="59.25" x14ac:dyDescent="0.25">
      <c r="A12" s="2" t="s">
        <v>20</v>
      </c>
      <c r="B12" s="3" t="s">
        <v>21</v>
      </c>
      <c r="C12" s="4" t="s">
        <v>433</v>
      </c>
      <c r="D12" s="2" t="s">
        <v>19</v>
      </c>
      <c r="E12" s="2">
        <v>5</v>
      </c>
      <c r="F12" s="13"/>
      <c r="G12" s="8">
        <f t="shared" si="1"/>
        <v>0</v>
      </c>
    </row>
    <row r="13" spans="1:7" ht="59.25" x14ac:dyDescent="0.25">
      <c r="A13" s="2" t="s">
        <v>22</v>
      </c>
      <c r="B13" s="3" t="s">
        <v>23</v>
      </c>
      <c r="C13" s="4" t="s">
        <v>434</v>
      </c>
      <c r="D13" s="2" t="s">
        <v>19</v>
      </c>
      <c r="E13" s="2">
        <v>20</v>
      </c>
      <c r="F13" s="13"/>
      <c r="G13" s="8">
        <f t="shared" si="1"/>
        <v>0</v>
      </c>
    </row>
    <row r="14" spans="1:7" ht="45" x14ac:dyDescent="0.25">
      <c r="A14" s="2" t="s">
        <v>24</v>
      </c>
      <c r="B14" s="3" t="s">
        <v>25</v>
      </c>
      <c r="C14" s="4" t="s">
        <v>26</v>
      </c>
      <c r="D14" s="2" t="s">
        <v>19</v>
      </c>
      <c r="E14" s="2">
        <v>30</v>
      </c>
      <c r="F14" s="13"/>
      <c r="G14" s="8">
        <f t="shared" si="1"/>
        <v>0</v>
      </c>
    </row>
    <row r="15" spans="1:7" x14ac:dyDescent="0.25">
      <c r="A15" s="6" t="s">
        <v>456</v>
      </c>
      <c r="B15" s="6"/>
      <c r="C15" s="6"/>
      <c r="D15" s="6"/>
      <c r="E15" s="6"/>
      <c r="F15" s="10">
        <f>SUM(G11:G14)</f>
        <v>0</v>
      </c>
      <c r="G15" s="11"/>
    </row>
    <row r="16" spans="1:7" x14ac:dyDescent="0.25">
      <c r="A16" s="6" t="s">
        <v>439</v>
      </c>
      <c r="B16" s="6"/>
      <c r="C16" s="6"/>
      <c r="D16" s="6"/>
      <c r="E16" s="6"/>
      <c r="F16" s="6"/>
      <c r="G16" s="6"/>
    </row>
    <row r="17" spans="1:7" ht="42.75" x14ac:dyDescent="0.25">
      <c r="A17" s="1" t="s">
        <v>1</v>
      </c>
      <c r="B17" s="1" t="s">
        <v>2</v>
      </c>
      <c r="C17" s="1" t="s">
        <v>3</v>
      </c>
      <c r="D17" s="1" t="s">
        <v>4</v>
      </c>
      <c r="E17" s="1" t="s">
        <v>474</v>
      </c>
      <c r="F17" s="1" t="s">
        <v>6</v>
      </c>
      <c r="G17" s="1" t="s">
        <v>7</v>
      </c>
    </row>
    <row r="18" spans="1:7" ht="105" x14ac:dyDescent="0.25">
      <c r="A18" s="2" t="s">
        <v>27</v>
      </c>
      <c r="B18" s="3" t="s">
        <v>28</v>
      </c>
      <c r="C18" s="4" t="s">
        <v>29</v>
      </c>
      <c r="D18" s="2" t="s">
        <v>30</v>
      </c>
      <c r="E18" s="2">
        <v>10</v>
      </c>
      <c r="F18" s="14"/>
      <c r="G18" s="8">
        <f t="shared" ref="G18:G33" si="2">E18*F18</f>
        <v>0</v>
      </c>
    </row>
    <row r="19" spans="1:7" ht="135" x14ac:dyDescent="0.25">
      <c r="A19" s="2" t="s">
        <v>31</v>
      </c>
      <c r="B19" s="3" t="s">
        <v>32</v>
      </c>
      <c r="C19" s="4" t="s">
        <v>33</v>
      </c>
      <c r="D19" s="2" t="s">
        <v>19</v>
      </c>
      <c r="E19" s="2">
        <v>20</v>
      </c>
      <c r="F19" s="14"/>
      <c r="G19" s="8">
        <f t="shared" si="2"/>
        <v>0</v>
      </c>
    </row>
    <row r="20" spans="1:7" ht="75" x14ac:dyDescent="0.25">
      <c r="A20" s="2" t="s">
        <v>34</v>
      </c>
      <c r="B20" s="3" t="s">
        <v>35</v>
      </c>
      <c r="C20" s="4" t="s">
        <v>36</v>
      </c>
      <c r="D20" s="2" t="s">
        <v>19</v>
      </c>
      <c r="E20" s="2">
        <v>30</v>
      </c>
      <c r="F20" s="14"/>
      <c r="G20" s="8">
        <f t="shared" si="2"/>
        <v>0</v>
      </c>
    </row>
    <row r="21" spans="1:7" ht="45" x14ac:dyDescent="0.25">
      <c r="A21" s="2" t="s">
        <v>37</v>
      </c>
      <c r="B21" s="3" t="s">
        <v>38</v>
      </c>
      <c r="C21" s="4" t="s">
        <v>39</v>
      </c>
      <c r="D21" s="2" t="s">
        <v>19</v>
      </c>
      <c r="E21" s="2">
        <v>100</v>
      </c>
      <c r="F21" s="14"/>
      <c r="G21" s="8">
        <f t="shared" si="2"/>
        <v>0</v>
      </c>
    </row>
    <row r="22" spans="1:7" ht="30" x14ac:dyDescent="0.25">
      <c r="A22" s="2" t="s">
        <v>40</v>
      </c>
      <c r="B22" s="3" t="s">
        <v>41</v>
      </c>
      <c r="C22" s="4" t="s">
        <v>42</v>
      </c>
      <c r="D22" s="2" t="s">
        <v>43</v>
      </c>
      <c r="E22" s="2">
        <v>50</v>
      </c>
      <c r="F22" s="14"/>
      <c r="G22" s="8">
        <f t="shared" si="2"/>
        <v>0</v>
      </c>
    </row>
    <row r="23" spans="1:7" ht="45" x14ac:dyDescent="0.25">
      <c r="A23" s="2" t="s">
        <v>44</v>
      </c>
      <c r="B23" s="3" t="s">
        <v>45</v>
      </c>
      <c r="C23" s="4" t="s">
        <v>46</v>
      </c>
      <c r="D23" s="2" t="s">
        <v>19</v>
      </c>
      <c r="E23" s="2">
        <v>20</v>
      </c>
      <c r="F23" s="14"/>
      <c r="G23" s="8">
        <f t="shared" si="2"/>
        <v>0</v>
      </c>
    </row>
    <row r="24" spans="1:7" ht="75" x14ac:dyDescent="0.25">
      <c r="A24" s="2" t="s">
        <v>47</v>
      </c>
      <c r="B24" s="3" t="s">
        <v>48</v>
      </c>
      <c r="C24" s="4" t="s">
        <v>49</v>
      </c>
      <c r="D24" s="2" t="s">
        <v>19</v>
      </c>
      <c r="E24" s="2">
        <v>10</v>
      </c>
      <c r="F24" s="14"/>
      <c r="G24" s="8">
        <f t="shared" si="2"/>
        <v>0</v>
      </c>
    </row>
    <row r="25" spans="1:7" ht="45" x14ac:dyDescent="0.25">
      <c r="A25" s="2" t="s">
        <v>50</v>
      </c>
      <c r="B25" s="3" t="s">
        <v>51</v>
      </c>
      <c r="C25" s="4" t="s">
        <v>52</v>
      </c>
      <c r="D25" s="2" t="s">
        <v>19</v>
      </c>
      <c r="E25" s="2">
        <v>30</v>
      </c>
      <c r="F25" s="14"/>
      <c r="G25" s="8">
        <f t="shared" si="2"/>
        <v>0</v>
      </c>
    </row>
    <row r="26" spans="1:7" ht="45" x14ac:dyDescent="0.25">
      <c r="A26" s="2" t="s">
        <v>53</v>
      </c>
      <c r="B26" s="3" t="s">
        <v>54</v>
      </c>
      <c r="C26" s="4" t="s">
        <v>55</v>
      </c>
      <c r="D26" s="2" t="s">
        <v>56</v>
      </c>
      <c r="E26" s="2">
        <v>40</v>
      </c>
      <c r="F26" s="14"/>
      <c r="G26" s="8">
        <f t="shared" si="2"/>
        <v>0</v>
      </c>
    </row>
    <row r="27" spans="1:7" ht="45" x14ac:dyDescent="0.25">
      <c r="A27" s="2" t="s">
        <v>57</v>
      </c>
      <c r="B27" s="3" t="s">
        <v>58</v>
      </c>
      <c r="C27" s="4" t="s">
        <v>59</v>
      </c>
      <c r="D27" s="2" t="s">
        <v>19</v>
      </c>
      <c r="E27" s="2">
        <v>100</v>
      </c>
      <c r="F27" s="14"/>
      <c r="G27" s="8">
        <f t="shared" si="2"/>
        <v>0</v>
      </c>
    </row>
    <row r="28" spans="1:7" ht="60" x14ac:dyDescent="0.25">
      <c r="A28" s="2" t="s">
        <v>60</v>
      </c>
      <c r="B28" s="3" t="s">
        <v>61</v>
      </c>
      <c r="C28" s="4" t="s">
        <v>62</v>
      </c>
      <c r="D28" s="2" t="s">
        <v>19</v>
      </c>
      <c r="E28" s="2">
        <v>50</v>
      </c>
      <c r="F28" s="14"/>
      <c r="G28" s="8">
        <f t="shared" si="2"/>
        <v>0</v>
      </c>
    </row>
    <row r="29" spans="1:7" ht="60" x14ac:dyDescent="0.25">
      <c r="A29" s="2" t="s">
        <v>63</v>
      </c>
      <c r="B29" s="3" t="s">
        <v>64</v>
      </c>
      <c r="C29" s="4" t="s">
        <v>65</v>
      </c>
      <c r="D29" s="2" t="s">
        <v>19</v>
      </c>
      <c r="E29" s="2">
        <v>20</v>
      </c>
      <c r="F29" s="14"/>
      <c r="G29" s="8">
        <f t="shared" si="2"/>
        <v>0</v>
      </c>
    </row>
    <row r="30" spans="1:7" ht="88.5" x14ac:dyDescent="0.25">
      <c r="A30" s="2" t="s">
        <v>66</v>
      </c>
      <c r="B30" s="3" t="s">
        <v>67</v>
      </c>
      <c r="C30" s="4" t="s">
        <v>435</v>
      </c>
      <c r="D30" s="2" t="s">
        <v>30</v>
      </c>
      <c r="E30" s="2">
        <v>10</v>
      </c>
      <c r="F30" s="14"/>
      <c r="G30" s="8">
        <f t="shared" si="2"/>
        <v>0</v>
      </c>
    </row>
    <row r="31" spans="1:7" ht="88.5" x14ac:dyDescent="0.25">
      <c r="A31" s="2" t="s">
        <v>68</v>
      </c>
      <c r="B31" s="3" t="s">
        <v>69</v>
      </c>
      <c r="C31" s="4" t="s">
        <v>436</v>
      </c>
      <c r="D31" s="2" t="s">
        <v>30</v>
      </c>
      <c r="E31" s="2">
        <v>10</v>
      </c>
      <c r="F31" s="14"/>
      <c r="G31" s="8">
        <f t="shared" si="2"/>
        <v>0</v>
      </c>
    </row>
    <row r="32" spans="1:7" ht="88.5" x14ac:dyDescent="0.25">
      <c r="A32" s="2" t="s">
        <v>70</v>
      </c>
      <c r="B32" s="3" t="s">
        <v>67</v>
      </c>
      <c r="C32" s="4" t="s">
        <v>435</v>
      </c>
      <c r="D32" s="2" t="s">
        <v>71</v>
      </c>
      <c r="E32" s="2">
        <v>40</v>
      </c>
      <c r="F32" s="14"/>
      <c r="G32" s="8">
        <f t="shared" si="2"/>
        <v>0</v>
      </c>
    </row>
    <row r="33" spans="1:7" ht="88.5" x14ac:dyDescent="0.25">
      <c r="A33" s="2" t="s">
        <v>72</v>
      </c>
      <c r="B33" s="3" t="s">
        <v>69</v>
      </c>
      <c r="C33" s="4" t="s">
        <v>436</v>
      </c>
      <c r="D33" s="2" t="s">
        <v>71</v>
      </c>
      <c r="E33" s="2">
        <v>10</v>
      </c>
      <c r="F33" s="14"/>
      <c r="G33" s="8">
        <f t="shared" si="2"/>
        <v>0</v>
      </c>
    </row>
    <row r="34" spans="1:7" x14ac:dyDescent="0.25">
      <c r="A34" s="6" t="s">
        <v>457</v>
      </c>
      <c r="B34" s="6"/>
      <c r="C34" s="6"/>
      <c r="D34" s="6"/>
      <c r="E34" s="6"/>
      <c r="F34" s="10">
        <f>SUM(G18:G33)</f>
        <v>0</v>
      </c>
      <c r="G34" s="11"/>
    </row>
    <row r="35" spans="1:7" x14ac:dyDescent="0.25">
      <c r="A35" s="6" t="s">
        <v>440</v>
      </c>
      <c r="B35" s="6"/>
      <c r="C35" s="6"/>
      <c r="D35" s="6"/>
      <c r="E35" s="6"/>
      <c r="F35" s="6"/>
      <c r="G35" s="6"/>
    </row>
    <row r="36" spans="1:7" ht="42.75" x14ac:dyDescent="0.25">
      <c r="A36" s="1" t="s">
        <v>1</v>
      </c>
      <c r="B36" s="1" t="s">
        <v>2</v>
      </c>
      <c r="C36" s="1" t="s">
        <v>3</v>
      </c>
      <c r="D36" s="1" t="s">
        <v>4</v>
      </c>
      <c r="E36" s="1" t="s">
        <v>474</v>
      </c>
      <c r="F36" s="1" t="s">
        <v>6</v>
      </c>
      <c r="G36" s="1" t="s">
        <v>7</v>
      </c>
    </row>
    <row r="37" spans="1:7" ht="30" x14ac:dyDescent="0.25">
      <c r="A37" s="2" t="s">
        <v>73</v>
      </c>
      <c r="B37" s="3" t="s">
        <v>74</v>
      </c>
      <c r="C37" s="4" t="s">
        <v>75</v>
      </c>
      <c r="D37" s="2" t="s">
        <v>260</v>
      </c>
      <c r="E37" s="2">
        <v>100</v>
      </c>
      <c r="F37" s="13"/>
      <c r="G37" s="8">
        <f t="shared" ref="G37:G57" si="3">E37*F37</f>
        <v>0</v>
      </c>
    </row>
    <row r="38" spans="1:7" ht="30" x14ac:dyDescent="0.25">
      <c r="A38" s="2" t="s">
        <v>76</v>
      </c>
      <c r="B38" s="3" t="s">
        <v>77</v>
      </c>
      <c r="C38" s="4" t="s">
        <v>78</v>
      </c>
      <c r="D38" s="2" t="s">
        <v>260</v>
      </c>
      <c r="E38" s="2">
        <v>200</v>
      </c>
      <c r="F38" s="13"/>
      <c r="G38" s="8">
        <f t="shared" si="3"/>
        <v>0</v>
      </c>
    </row>
    <row r="39" spans="1:7" ht="45" x14ac:dyDescent="0.25">
      <c r="A39" s="2" t="s">
        <v>79</v>
      </c>
      <c r="B39" s="3" t="s">
        <v>80</v>
      </c>
      <c r="C39" s="4" t="s">
        <v>81</v>
      </c>
      <c r="D39" s="2" t="s">
        <v>260</v>
      </c>
      <c r="E39" s="2">
        <v>400</v>
      </c>
      <c r="F39" s="13"/>
      <c r="G39" s="8">
        <f t="shared" si="3"/>
        <v>0</v>
      </c>
    </row>
    <row r="40" spans="1:7" ht="45" x14ac:dyDescent="0.25">
      <c r="A40" s="2" t="s">
        <v>82</v>
      </c>
      <c r="B40" s="3" t="s">
        <v>83</v>
      </c>
      <c r="C40" s="4" t="s">
        <v>84</v>
      </c>
      <c r="D40" s="2" t="s">
        <v>85</v>
      </c>
      <c r="E40" s="2">
        <v>500</v>
      </c>
      <c r="F40" s="13"/>
      <c r="G40" s="8">
        <f t="shared" si="3"/>
        <v>0</v>
      </c>
    </row>
    <row r="41" spans="1:7" ht="45" x14ac:dyDescent="0.25">
      <c r="A41" s="2" t="s">
        <v>86</v>
      </c>
      <c r="B41" s="3" t="s">
        <v>87</v>
      </c>
      <c r="C41" s="4" t="s">
        <v>88</v>
      </c>
      <c r="D41" s="2" t="s">
        <v>85</v>
      </c>
      <c r="E41" s="2">
        <v>500</v>
      </c>
      <c r="F41" s="13"/>
      <c r="G41" s="8">
        <f t="shared" si="3"/>
        <v>0</v>
      </c>
    </row>
    <row r="42" spans="1:7" ht="45" x14ac:dyDescent="0.25">
      <c r="A42" s="2" t="s">
        <v>89</v>
      </c>
      <c r="B42" s="3" t="s">
        <v>90</v>
      </c>
      <c r="C42" s="4" t="s">
        <v>91</v>
      </c>
      <c r="D42" s="2" t="s">
        <v>85</v>
      </c>
      <c r="E42" s="2">
        <v>500</v>
      </c>
      <c r="F42" s="13"/>
      <c r="G42" s="8">
        <f t="shared" si="3"/>
        <v>0</v>
      </c>
    </row>
    <row r="43" spans="1:7" ht="30" x14ac:dyDescent="0.25">
      <c r="A43" s="2" t="s">
        <v>92</v>
      </c>
      <c r="B43" s="3" t="s">
        <v>441</v>
      </c>
      <c r="C43" s="4" t="s">
        <v>93</v>
      </c>
      <c r="D43" s="2" t="s">
        <v>85</v>
      </c>
      <c r="E43" s="2">
        <v>500</v>
      </c>
      <c r="F43" s="13"/>
      <c r="G43" s="8">
        <f t="shared" si="3"/>
        <v>0</v>
      </c>
    </row>
    <row r="44" spans="1:7" ht="30" x14ac:dyDescent="0.25">
      <c r="A44" s="2" t="s">
        <v>94</v>
      </c>
      <c r="B44" s="3" t="s">
        <v>95</v>
      </c>
      <c r="C44" s="4" t="s">
        <v>96</v>
      </c>
      <c r="D44" s="2" t="s">
        <v>85</v>
      </c>
      <c r="E44" s="2">
        <v>500</v>
      </c>
      <c r="F44" s="13"/>
      <c r="G44" s="8">
        <f t="shared" si="3"/>
        <v>0</v>
      </c>
    </row>
    <row r="45" spans="1:7" ht="30" x14ac:dyDescent="0.25">
      <c r="A45" s="2" t="s">
        <v>97</v>
      </c>
      <c r="B45" s="3" t="s">
        <v>98</v>
      </c>
      <c r="C45" s="4" t="s">
        <v>99</v>
      </c>
      <c r="D45" s="2" t="s">
        <v>85</v>
      </c>
      <c r="E45" s="2">
        <v>500</v>
      </c>
      <c r="F45" s="13"/>
      <c r="G45" s="8">
        <f t="shared" si="3"/>
        <v>0</v>
      </c>
    </row>
    <row r="46" spans="1:7" ht="45" x14ac:dyDescent="0.25">
      <c r="A46" s="2" t="s">
        <v>100</v>
      </c>
      <c r="B46" s="3" t="s">
        <v>101</v>
      </c>
      <c r="C46" s="4" t="s">
        <v>102</v>
      </c>
      <c r="D46" s="2" t="s">
        <v>85</v>
      </c>
      <c r="E46" s="2">
        <v>500</v>
      </c>
      <c r="F46" s="13"/>
      <c r="G46" s="8">
        <f t="shared" si="3"/>
        <v>0</v>
      </c>
    </row>
    <row r="47" spans="1:7" ht="60" x14ac:dyDescent="0.25">
      <c r="A47" s="2" t="s">
        <v>103</v>
      </c>
      <c r="B47" s="3" t="s">
        <v>104</v>
      </c>
      <c r="C47" s="4" t="s">
        <v>105</v>
      </c>
      <c r="D47" s="2" t="s">
        <v>85</v>
      </c>
      <c r="E47" s="2">
        <v>500</v>
      </c>
      <c r="F47" s="13"/>
      <c r="G47" s="8">
        <f t="shared" si="3"/>
        <v>0</v>
      </c>
    </row>
    <row r="48" spans="1:7" x14ac:dyDescent="0.25">
      <c r="A48" s="2" t="s">
        <v>106</v>
      </c>
      <c r="B48" s="3" t="s">
        <v>107</v>
      </c>
      <c r="C48" s="4" t="s">
        <v>108</v>
      </c>
      <c r="D48" s="2" t="s">
        <v>85</v>
      </c>
      <c r="E48" s="2">
        <v>10</v>
      </c>
      <c r="F48" s="13"/>
      <c r="G48" s="8">
        <f t="shared" si="3"/>
        <v>0</v>
      </c>
    </row>
    <row r="49" spans="1:7" ht="30" x14ac:dyDescent="0.25">
      <c r="A49" s="2" t="s">
        <v>109</v>
      </c>
      <c r="B49" s="3" t="s">
        <v>110</v>
      </c>
      <c r="C49" s="4" t="s">
        <v>111</v>
      </c>
      <c r="D49" s="2" t="s">
        <v>260</v>
      </c>
      <c r="E49" s="2">
        <v>100</v>
      </c>
      <c r="F49" s="13"/>
      <c r="G49" s="8">
        <f t="shared" si="3"/>
        <v>0</v>
      </c>
    </row>
    <row r="50" spans="1:7" ht="30" x14ac:dyDescent="0.25">
      <c r="A50" s="2" t="s">
        <v>112</v>
      </c>
      <c r="B50" s="3" t="s">
        <v>113</v>
      </c>
      <c r="C50" s="4" t="s">
        <v>114</v>
      </c>
      <c r="D50" s="2" t="s">
        <v>85</v>
      </c>
      <c r="E50" s="2">
        <v>500</v>
      </c>
      <c r="F50" s="13"/>
      <c r="G50" s="8">
        <f t="shared" si="3"/>
        <v>0</v>
      </c>
    </row>
    <row r="51" spans="1:7" ht="30" x14ac:dyDescent="0.25">
      <c r="A51" s="2" t="s">
        <v>115</v>
      </c>
      <c r="B51" s="3" t="s">
        <v>116</v>
      </c>
      <c r="C51" s="4" t="s">
        <v>117</v>
      </c>
      <c r="D51" s="2" t="s">
        <v>85</v>
      </c>
      <c r="E51" s="2">
        <v>500</v>
      </c>
      <c r="F51" s="13"/>
      <c r="G51" s="8">
        <f t="shared" si="3"/>
        <v>0</v>
      </c>
    </row>
    <row r="52" spans="1:7" ht="45" x14ac:dyDescent="0.25">
      <c r="A52" s="2" t="s">
        <v>118</v>
      </c>
      <c r="B52" s="3" t="s">
        <v>119</v>
      </c>
      <c r="C52" s="4" t="s">
        <v>120</v>
      </c>
      <c r="D52" s="2" t="s">
        <v>85</v>
      </c>
      <c r="E52" s="2">
        <v>500</v>
      </c>
      <c r="F52" s="13"/>
      <c r="G52" s="8">
        <f t="shared" si="3"/>
        <v>0</v>
      </c>
    </row>
    <row r="53" spans="1:7" ht="45" x14ac:dyDescent="0.25">
      <c r="A53" s="2" t="s">
        <v>121</v>
      </c>
      <c r="B53" s="3" t="s">
        <v>122</v>
      </c>
      <c r="C53" s="4" t="s">
        <v>123</v>
      </c>
      <c r="D53" s="2" t="s">
        <v>85</v>
      </c>
      <c r="E53" s="2">
        <v>250</v>
      </c>
      <c r="F53" s="13"/>
      <c r="G53" s="8">
        <f t="shared" si="3"/>
        <v>0</v>
      </c>
    </row>
    <row r="54" spans="1:7" ht="90" x14ac:dyDescent="0.25">
      <c r="A54" s="2" t="s">
        <v>124</v>
      </c>
      <c r="B54" s="3" t="s">
        <v>125</v>
      </c>
      <c r="C54" s="4" t="s">
        <v>126</v>
      </c>
      <c r="D54" s="2" t="s">
        <v>85</v>
      </c>
      <c r="E54" s="2">
        <v>500</v>
      </c>
      <c r="F54" s="13"/>
      <c r="G54" s="8">
        <f t="shared" si="3"/>
        <v>0</v>
      </c>
    </row>
    <row r="55" spans="1:7" ht="45" x14ac:dyDescent="0.25">
      <c r="A55" s="2" t="s">
        <v>127</v>
      </c>
      <c r="B55" s="3" t="s">
        <v>128</v>
      </c>
      <c r="C55" s="4" t="s">
        <v>442</v>
      </c>
      <c r="D55" s="2" t="s">
        <v>85</v>
      </c>
      <c r="E55" s="2">
        <v>400</v>
      </c>
      <c r="F55" s="13"/>
      <c r="G55" s="8">
        <f t="shared" si="3"/>
        <v>0</v>
      </c>
    </row>
    <row r="56" spans="1:7" ht="45" x14ac:dyDescent="0.25">
      <c r="A56" s="2" t="s">
        <v>129</v>
      </c>
      <c r="B56" s="3" t="s">
        <v>130</v>
      </c>
      <c r="C56" s="4" t="s">
        <v>131</v>
      </c>
      <c r="D56" s="2" t="s">
        <v>85</v>
      </c>
      <c r="E56" s="2">
        <v>20</v>
      </c>
      <c r="F56" s="13"/>
      <c r="G56" s="8">
        <f t="shared" si="3"/>
        <v>0</v>
      </c>
    </row>
    <row r="57" spans="1:7" ht="75" x14ac:dyDescent="0.25">
      <c r="A57" s="2" t="s">
        <v>132</v>
      </c>
      <c r="B57" s="3" t="s">
        <v>133</v>
      </c>
      <c r="C57" s="4" t="s">
        <v>134</v>
      </c>
      <c r="D57" s="2" t="s">
        <v>85</v>
      </c>
      <c r="E57" s="2">
        <v>20</v>
      </c>
      <c r="F57" s="13"/>
      <c r="G57" s="8">
        <f t="shared" si="3"/>
        <v>0</v>
      </c>
    </row>
    <row r="58" spans="1:7" x14ac:dyDescent="0.25">
      <c r="A58" s="6" t="s">
        <v>458</v>
      </c>
      <c r="B58" s="6"/>
      <c r="C58" s="6"/>
      <c r="D58" s="6"/>
      <c r="E58" s="6"/>
      <c r="F58" s="10">
        <f>SUM(G37:G57)</f>
        <v>0</v>
      </c>
      <c r="G58" s="11"/>
    </row>
    <row r="59" spans="1:7" x14ac:dyDescent="0.25">
      <c r="A59" s="6" t="s">
        <v>443</v>
      </c>
      <c r="B59" s="6"/>
      <c r="C59" s="6"/>
      <c r="D59" s="6"/>
      <c r="E59" s="6"/>
      <c r="F59" s="6"/>
      <c r="G59" s="6"/>
    </row>
    <row r="60" spans="1:7" ht="42.75" x14ac:dyDescent="0.25">
      <c r="A60" s="1" t="s">
        <v>1</v>
      </c>
      <c r="B60" s="1" t="s">
        <v>2</v>
      </c>
      <c r="C60" s="1" t="s">
        <v>3</v>
      </c>
      <c r="D60" s="1" t="s">
        <v>4</v>
      </c>
      <c r="E60" s="1" t="s">
        <v>474</v>
      </c>
      <c r="F60" s="1" t="s">
        <v>6</v>
      </c>
      <c r="G60" s="1" t="s">
        <v>7</v>
      </c>
    </row>
    <row r="61" spans="1:7" ht="30" x14ac:dyDescent="0.25">
      <c r="A61" s="2" t="s">
        <v>135</v>
      </c>
      <c r="B61" s="3" t="s">
        <v>136</v>
      </c>
      <c r="C61" s="4" t="s">
        <v>137</v>
      </c>
      <c r="D61" s="2" t="s">
        <v>138</v>
      </c>
      <c r="E61" s="2">
        <v>60</v>
      </c>
      <c r="F61" s="13"/>
      <c r="G61" s="8">
        <f t="shared" ref="G61:G113" si="4">E61*F61</f>
        <v>0</v>
      </c>
    </row>
    <row r="62" spans="1:7" ht="30" x14ac:dyDescent="0.25">
      <c r="A62" s="2" t="s">
        <v>139</v>
      </c>
      <c r="B62" s="3" t="s">
        <v>140</v>
      </c>
      <c r="C62" s="4" t="s">
        <v>141</v>
      </c>
      <c r="D62" s="2" t="s">
        <v>85</v>
      </c>
      <c r="E62" s="2">
        <v>50</v>
      </c>
      <c r="F62" s="13"/>
      <c r="G62" s="8">
        <f t="shared" si="4"/>
        <v>0</v>
      </c>
    </row>
    <row r="63" spans="1:7" ht="45" x14ac:dyDescent="0.25">
      <c r="A63" s="2" t="s">
        <v>142</v>
      </c>
      <c r="B63" s="3" t="s">
        <v>143</v>
      </c>
      <c r="C63" s="4" t="s">
        <v>144</v>
      </c>
      <c r="D63" s="2" t="s">
        <v>11</v>
      </c>
      <c r="E63" s="2">
        <v>30</v>
      </c>
      <c r="F63" s="13"/>
      <c r="G63" s="8">
        <f t="shared" si="4"/>
        <v>0</v>
      </c>
    </row>
    <row r="64" spans="1:7" ht="45" x14ac:dyDescent="0.25">
      <c r="A64" s="2" t="s">
        <v>145</v>
      </c>
      <c r="B64" s="3" t="s">
        <v>146</v>
      </c>
      <c r="C64" s="4" t="s">
        <v>147</v>
      </c>
      <c r="D64" s="2" t="s">
        <v>11</v>
      </c>
      <c r="E64" s="2">
        <v>30</v>
      </c>
      <c r="F64" s="13"/>
      <c r="G64" s="8">
        <f t="shared" si="4"/>
        <v>0</v>
      </c>
    </row>
    <row r="65" spans="1:7" ht="30" x14ac:dyDescent="0.25">
      <c r="A65" s="2" t="s">
        <v>148</v>
      </c>
      <c r="B65" s="3" t="s">
        <v>149</v>
      </c>
      <c r="C65" s="4" t="s">
        <v>150</v>
      </c>
      <c r="D65" s="2" t="s">
        <v>11</v>
      </c>
      <c r="E65" s="2">
        <v>50</v>
      </c>
      <c r="F65" s="13"/>
      <c r="G65" s="8">
        <f t="shared" si="4"/>
        <v>0</v>
      </c>
    </row>
    <row r="66" spans="1:7" ht="30" x14ac:dyDescent="0.25">
      <c r="A66" s="2" t="s">
        <v>151</v>
      </c>
      <c r="B66" s="3" t="s">
        <v>152</v>
      </c>
      <c r="C66" s="4" t="s">
        <v>444</v>
      </c>
      <c r="D66" s="2" t="s">
        <v>153</v>
      </c>
      <c r="E66" s="2">
        <v>60</v>
      </c>
      <c r="F66" s="13"/>
      <c r="G66" s="8">
        <f t="shared" si="4"/>
        <v>0</v>
      </c>
    </row>
    <row r="67" spans="1:7" ht="30" x14ac:dyDescent="0.25">
      <c r="A67" s="2" t="s">
        <v>154</v>
      </c>
      <c r="B67" s="3" t="s">
        <v>155</v>
      </c>
      <c r="C67" s="4" t="s">
        <v>156</v>
      </c>
      <c r="D67" s="2" t="s">
        <v>153</v>
      </c>
      <c r="E67" s="2">
        <v>10</v>
      </c>
      <c r="F67" s="13"/>
      <c r="G67" s="8">
        <f t="shared" si="4"/>
        <v>0</v>
      </c>
    </row>
    <row r="68" spans="1:7" ht="75" x14ac:dyDescent="0.25">
      <c r="A68" s="2" t="s">
        <v>157</v>
      </c>
      <c r="B68" s="3" t="s">
        <v>158</v>
      </c>
      <c r="C68" s="4" t="s">
        <v>159</v>
      </c>
      <c r="D68" s="2" t="s">
        <v>153</v>
      </c>
      <c r="E68" s="2">
        <v>60</v>
      </c>
      <c r="F68" s="13"/>
      <c r="G68" s="8">
        <f t="shared" si="4"/>
        <v>0</v>
      </c>
    </row>
    <row r="69" spans="1:7" ht="30" x14ac:dyDescent="0.25">
      <c r="A69" s="2" t="s">
        <v>160</v>
      </c>
      <c r="B69" s="3" t="s">
        <v>161</v>
      </c>
      <c r="C69" s="4" t="s">
        <v>162</v>
      </c>
      <c r="D69" s="2" t="s">
        <v>153</v>
      </c>
      <c r="E69" s="2">
        <v>20</v>
      </c>
      <c r="F69" s="13"/>
      <c r="G69" s="8">
        <f t="shared" si="4"/>
        <v>0</v>
      </c>
    </row>
    <row r="70" spans="1:7" ht="30" x14ac:dyDescent="0.25">
      <c r="A70" s="2" t="s">
        <v>163</v>
      </c>
      <c r="B70" s="3" t="s">
        <v>164</v>
      </c>
      <c r="C70" s="4" t="s">
        <v>165</v>
      </c>
      <c r="D70" s="2" t="s">
        <v>166</v>
      </c>
      <c r="E70" s="2">
        <v>40</v>
      </c>
      <c r="F70" s="13"/>
      <c r="G70" s="8">
        <f t="shared" si="4"/>
        <v>0</v>
      </c>
    </row>
    <row r="71" spans="1:7" ht="30" x14ac:dyDescent="0.25">
      <c r="A71" s="2" t="s">
        <v>167</v>
      </c>
      <c r="B71" s="3" t="s">
        <v>168</v>
      </c>
      <c r="C71" s="4" t="s">
        <v>169</v>
      </c>
      <c r="D71" s="2" t="s">
        <v>166</v>
      </c>
      <c r="E71" s="2">
        <v>100</v>
      </c>
      <c r="F71" s="13"/>
      <c r="G71" s="8">
        <f t="shared" si="4"/>
        <v>0</v>
      </c>
    </row>
    <row r="72" spans="1:7" ht="30" x14ac:dyDescent="0.25">
      <c r="A72" s="2" t="s">
        <v>170</v>
      </c>
      <c r="B72" s="3" t="s">
        <v>171</v>
      </c>
      <c r="C72" s="4" t="s">
        <v>172</v>
      </c>
      <c r="D72" s="2" t="s">
        <v>153</v>
      </c>
      <c r="E72" s="2">
        <v>40</v>
      </c>
      <c r="F72" s="13"/>
      <c r="G72" s="8">
        <f t="shared" si="4"/>
        <v>0</v>
      </c>
    </row>
    <row r="73" spans="1:7" ht="30" x14ac:dyDescent="0.25">
      <c r="A73" s="2" t="s">
        <v>173</v>
      </c>
      <c r="B73" s="3" t="s">
        <v>174</v>
      </c>
      <c r="C73" s="4" t="s">
        <v>175</v>
      </c>
      <c r="D73" s="2" t="s">
        <v>153</v>
      </c>
      <c r="E73" s="2">
        <v>600</v>
      </c>
      <c r="F73" s="13"/>
      <c r="G73" s="8">
        <f t="shared" si="4"/>
        <v>0</v>
      </c>
    </row>
    <row r="74" spans="1:7" ht="30" x14ac:dyDescent="0.25">
      <c r="A74" s="2" t="s">
        <v>176</v>
      </c>
      <c r="B74" s="3" t="s">
        <v>177</v>
      </c>
      <c r="C74" s="4" t="s">
        <v>445</v>
      </c>
      <c r="D74" s="2" t="s">
        <v>476</v>
      </c>
      <c r="E74" s="2">
        <v>50</v>
      </c>
      <c r="F74" s="13"/>
      <c r="G74" s="8">
        <f t="shared" si="4"/>
        <v>0</v>
      </c>
    </row>
    <row r="75" spans="1:7" ht="30" x14ac:dyDescent="0.25">
      <c r="A75" s="2" t="s">
        <v>179</v>
      </c>
      <c r="B75" s="3" t="s">
        <v>180</v>
      </c>
      <c r="C75" s="4" t="s">
        <v>181</v>
      </c>
      <c r="D75" s="2" t="s">
        <v>476</v>
      </c>
      <c r="E75" s="2">
        <v>50</v>
      </c>
      <c r="F75" s="13"/>
      <c r="G75" s="8">
        <f t="shared" si="4"/>
        <v>0</v>
      </c>
    </row>
    <row r="76" spans="1:7" ht="105" x14ac:dyDescent="0.25">
      <c r="A76" s="2" t="s">
        <v>182</v>
      </c>
      <c r="B76" s="3" t="s">
        <v>183</v>
      </c>
      <c r="C76" s="4" t="s">
        <v>184</v>
      </c>
      <c r="D76" s="2" t="s">
        <v>476</v>
      </c>
      <c r="E76" s="2">
        <v>50</v>
      </c>
      <c r="F76" s="13"/>
      <c r="G76" s="8">
        <f t="shared" si="4"/>
        <v>0</v>
      </c>
    </row>
    <row r="77" spans="1:7" ht="150" x14ac:dyDescent="0.25">
      <c r="A77" s="2" t="s">
        <v>185</v>
      </c>
      <c r="B77" s="3" t="s">
        <v>186</v>
      </c>
      <c r="C77" s="4" t="s">
        <v>446</v>
      </c>
      <c r="D77" s="2" t="s">
        <v>476</v>
      </c>
      <c r="E77" s="2">
        <v>20</v>
      </c>
      <c r="F77" s="13"/>
      <c r="G77" s="8">
        <f t="shared" si="4"/>
        <v>0</v>
      </c>
    </row>
    <row r="78" spans="1:7" x14ac:dyDescent="0.25">
      <c r="A78" s="2" t="s">
        <v>187</v>
      </c>
      <c r="B78" s="3" t="s">
        <v>188</v>
      </c>
      <c r="C78" s="4" t="s">
        <v>447</v>
      </c>
      <c r="D78" s="2" t="s">
        <v>85</v>
      </c>
      <c r="E78" s="2">
        <v>10</v>
      </c>
      <c r="F78" s="13"/>
      <c r="G78" s="8">
        <f t="shared" si="4"/>
        <v>0</v>
      </c>
    </row>
    <row r="79" spans="1:7" ht="45" x14ac:dyDescent="0.25">
      <c r="A79" s="2" t="s">
        <v>189</v>
      </c>
      <c r="B79" s="3" t="s">
        <v>190</v>
      </c>
      <c r="C79" s="4" t="s">
        <v>191</v>
      </c>
      <c r="D79" s="2" t="s">
        <v>153</v>
      </c>
      <c r="E79" s="2">
        <v>30</v>
      </c>
      <c r="F79" s="13"/>
      <c r="G79" s="8">
        <f t="shared" si="4"/>
        <v>0</v>
      </c>
    </row>
    <row r="80" spans="1:7" ht="30" x14ac:dyDescent="0.25">
      <c r="A80" s="2" t="s">
        <v>192</v>
      </c>
      <c r="B80" s="3" t="s">
        <v>193</v>
      </c>
      <c r="C80" s="4" t="s">
        <v>194</v>
      </c>
      <c r="D80" s="2" t="s">
        <v>85</v>
      </c>
      <c r="E80" s="2">
        <v>20</v>
      </c>
      <c r="F80" s="13"/>
      <c r="G80" s="8">
        <f t="shared" si="4"/>
        <v>0</v>
      </c>
    </row>
    <row r="81" spans="1:7" x14ac:dyDescent="0.25">
      <c r="A81" s="2" t="s">
        <v>195</v>
      </c>
      <c r="B81" s="3" t="s">
        <v>196</v>
      </c>
      <c r="C81" s="4" t="s">
        <v>197</v>
      </c>
      <c r="D81" s="2" t="s">
        <v>260</v>
      </c>
      <c r="E81" s="2">
        <v>100</v>
      </c>
      <c r="F81" s="13"/>
      <c r="G81" s="8">
        <f t="shared" si="4"/>
        <v>0</v>
      </c>
    </row>
    <row r="82" spans="1:7" ht="30" x14ac:dyDescent="0.25">
      <c r="A82" s="2" t="s">
        <v>198</v>
      </c>
      <c r="B82" s="3" t="s">
        <v>199</v>
      </c>
      <c r="C82" s="4" t="s">
        <v>200</v>
      </c>
      <c r="D82" s="2" t="s">
        <v>153</v>
      </c>
      <c r="E82" s="2">
        <v>100</v>
      </c>
      <c r="F82" s="13"/>
      <c r="G82" s="8">
        <f t="shared" si="4"/>
        <v>0</v>
      </c>
    </row>
    <row r="83" spans="1:7" x14ac:dyDescent="0.25">
      <c r="A83" s="2" t="s">
        <v>201</v>
      </c>
      <c r="B83" s="3" t="s">
        <v>202</v>
      </c>
      <c r="C83" s="4" t="s">
        <v>203</v>
      </c>
      <c r="D83" s="2" t="s">
        <v>153</v>
      </c>
      <c r="E83" s="2">
        <v>60</v>
      </c>
      <c r="F83" s="13"/>
      <c r="G83" s="8">
        <f t="shared" si="4"/>
        <v>0</v>
      </c>
    </row>
    <row r="84" spans="1:7" x14ac:dyDescent="0.25">
      <c r="A84" s="2" t="s">
        <v>204</v>
      </c>
      <c r="B84" s="3" t="s">
        <v>205</v>
      </c>
      <c r="C84" s="4" t="s">
        <v>206</v>
      </c>
      <c r="D84" s="2" t="s">
        <v>153</v>
      </c>
      <c r="E84" s="2">
        <v>60</v>
      </c>
      <c r="F84" s="13"/>
      <c r="G84" s="8">
        <f t="shared" si="4"/>
        <v>0</v>
      </c>
    </row>
    <row r="85" spans="1:7" ht="30" x14ac:dyDescent="0.25">
      <c r="A85" s="2" t="s">
        <v>207</v>
      </c>
      <c r="B85" s="3" t="s">
        <v>208</v>
      </c>
      <c r="C85" s="4" t="s">
        <v>209</v>
      </c>
      <c r="D85" s="2" t="s">
        <v>153</v>
      </c>
      <c r="E85" s="2">
        <v>60</v>
      </c>
      <c r="F85" s="13"/>
      <c r="G85" s="8">
        <f t="shared" si="4"/>
        <v>0</v>
      </c>
    </row>
    <row r="86" spans="1:7" ht="30" x14ac:dyDescent="0.25">
      <c r="A86" s="2" t="s">
        <v>210</v>
      </c>
      <c r="B86" s="3" t="s">
        <v>211</v>
      </c>
      <c r="C86" s="4" t="s">
        <v>212</v>
      </c>
      <c r="D86" s="2" t="s">
        <v>153</v>
      </c>
      <c r="E86" s="2">
        <v>30</v>
      </c>
      <c r="F86" s="13"/>
      <c r="G86" s="8">
        <f t="shared" si="4"/>
        <v>0</v>
      </c>
    </row>
    <row r="87" spans="1:7" ht="30" x14ac:dyDescent="0.25">
      <c r="A87" s="2" t="s">
        <v>213</v>
      </c>
      <c r="B87" s="3" t="s">
        <v>214</v>
      </c>
      <c r="C87" s="4" t="s">
        <v>215</v>
      </c>
      <c r="D87" s="2" t="s">
        <v>153</v>
      </c>
      <c r="E87" s="2">
        <v>40</v>
      </c>
      <c r="F87" s="13"/>
      <c r="G87" s="8">
        <f t="shared" si="4"/>
        <v>0</v>
      </c>
    </row>
    <row r="88" spans="1:7" ht="30" x14ac:dyDescent="0.25">
      <c r="A88" s="2" t="s">
        <v>216</v>
      </c>
      <c r="B88" s="3" t="s">
        <v>217</v>
      </c>
      <c r="C88" s="4" t="s">
        <v>218</v>
      </c>
      <c r="D88" s="2" t="s">
        <v>475</v>
      </c>
      <c r="E88" s="2">
        <v>30</v>
      </c>
      <c r="F88" s="13"/>
      <c r="G88" s="8">
        <f t="shared" si="4"/>
        <v>0</v>
      </c>
    </row>
    <row r="89" spans="1:7" ht="89.25" x14ac:dyDescent="0.25">
      <c r="A89" s="2" t="s">
        <v>219</v>
      </c>
      <c r="B89" s="3" t="s">
        <v>220</v>
      </c>
      <c r="C89" s="4" t="s">
        <v>437</v>
      </c>
      <c r="D89" s="2" t="s">
        <v>476</v>
      </c>
      <c r="E89" s="2">
        <v>80</v>
      </c>
      <c r="F89" s="13"/>
      <c r="G89" s="8">
        <f t="shared" si="4"/>
        <v>0</v>
      </c>
    </row>
    <row r="90" spans="1:7" ht="105" x14ac:dyDescent="0.25">
      <c r="A90" s="2" t="s">
        <v>221</v>
      </c>
      <c r="B90" s="3" t="s">
        <v>222</v>
      </c>
      <c r="C90" s="4" t="s">
        <v>223</v>
      </c>
      <c r="D90" s="2" t="s">
        <v>85</v>
      </c>
      <c r="E90" s="2">
        <v>10</v>
      </c>
      <c r="F90" s="13"/>
      <c r="G90" s="8">
        <f t="shared" si="4"/>
        <v>0</v>
      </c>
    </row>
    <row r="91" spans="1:7" ht="45" x14ac:dyDescent="0.25">
      <c r="A91" s="2" t="s">
        <v>224</v>
      </c>
      <c r="B91" s="3" t="s">
        <v>225</v>
      </c>
      <c r="C91" s="4" t="s">
        <v>226</v>
      </c>
      <c r="D91" s="2" t="s">
        <v>85</v>
      </c>
      <c r="E91" s="2">
        <v>10</v>
      </c>
      <c r="F91" s="13"/>
      <c r="G91" s="8">
        <f t="shared" si="4"/>
        <v>0</v>
      </c>
    </row>
    <row r="92" spans="1:7" ht="30" x14ac:dyDescent="0.25">
      <c r="A92" s="2" t="s">
        <v>227</v>
      </c>
      <c r="B92" s="3" t="s">
        <v>228</v>
      </c>
      <c r="C92" s="4" t="s">
        <v>229</v>
      </c>
      <c r="D92" s="2" t="s">
        <v>260</v>
      </c>
      <c r="E92" s="2">
        <v>80</v>
      </c>
      <c r="F92" s="13"/>
      <c r="G92" s="8">
        <f t="shared" si="4"/>
        <v>0</v>
      </c>
    </row>
    <row r="93" spans="1:7" ht="30" x14ac:dyDescent="0.25">
      <c r="A93" s="2" t="s">
        <v>230</v>
      </c>
      <c r="B93" s="3" t="s">
        <v>231</v>
      </c>
      <c r="C93" s="4" t="s">
        <v>232</v>
      </c>
      <c r="D93" s="2" t="s">
        <v>153</v>
      </c>
      <c r="E93" s="2">
        <v>100</v>
      </c>
      <c r="F93" s="13"/>
      <c r="G93" s="8">
        <f t="shared" si="4"/>
        <v>0</v>
      </c>
    </row>
    <row r="94" spans="1:7" ht="30" x14ac:dyDescent="0.25">
      <c r="A94" s="2" t="s">
        <v>233</v>
      </c>
      <c r="B94" s="3" t="s">
        <v>234</v>
      </c>
      <c r="C94" s="4" t="s">
        <v>235</v>
      </c>
      <c r="D94" s="2" t="s">
        <v>153</v>
      </c>
      <c r="E94" s="2">
        <v>20</v>
      </c>
      <c r="F94" s="13"/>
      <c r="G94" s="8">
        <f t="shared" si="4"/>
        <v>0</v>
      </c>
    </row>
    <row r="95" spans="1:7" ht="30" x14ac:dyDescent="0.25">
      <c r="A95" s="2" t="s">
        <v>236</v>
      </c>
      <c r="B95" s="3" t="s">
        <v>237</v>
      </c>
      <c r="C95" s="4" t="s">
        <v>238</v>
      </c>
      <c r="D95" s="2" t="s">
        <v>153</v>
      </c>
      <c r="E95" s="2">
        <v>50</v>
      </c>
      <c r="F95" s="13"/>
      <c r="G95" s="8">
        <f t="shared" si="4"/>
        <v>0</v>
      </c>
    </row>
    <row r="96" spans="1:7" ht="30" x14ac:dyDescent="0.25">
      <c r="A96" s="2" t="s">
        <v>239</v>
      </c>
      <c r="B96" s="3" t="s">
        <v>240</v>
      </c>
      <c r="C96" s="4" t="s">
        <v>241</v>
      </c>
      <c r="D96" s="2" t="s">
        <v>153</v>
      </c>
      <c r="E96" s="2">
        <v>60</v>
      </c>
      <c r="F96" s="13"/>
      <c r="G96" s="8">
        <f t="shared" si="4"/>
        <v>0</v>
      </c>
    </row>
    <row r="97" spans="1:7" ht="45" x14ac:dyDescent="0.25">
      <c r="A97" s="2" t="s">
        <v>242</v>
      </c>
      <c r="B97" s="3" t="s">
        <v>243</v>
      </c>
      <c r="C97" s="4" t="s">
        <v>244</v>
      </c>
      <c r="D97" s="2" t="s">
        <v>178</v>
      </c>
      <c r="E97" s="2">
        <v>50</v>
      </c>
      <c r="F97" s="13"/>
      <c r="G97" s="8">
        <f t="shared" si="4"/>
        <v>0</v>
      </c>
    </row>
    <row r="98" spans="1:7" x14ac:dyDescent="0.25">
      <c r="A98" s="2" t="s">
        <v>245</v>
      </c>
      <c r="B98" s="3" t="s">
        <v>246</v>
      </c>
      <c r="C98" s="4" t="s">
        <v>247</v>
      </c>
      <c r="D98" s="2" t="s">
        <v>153</v>
      </c>
      <c r="E98" s="2">
        <v>20</v>
      </c>
      <c r="F98" s="13"/>
      <c r="G98" s="8">
        <f t="shared" si="4"/>
        <v>0</v>
      </c>
    </row>
    <row r="99" spans="1:7" ht="30" x14ac:dyDescent="0.25">
      <c r="A99" s="2" t="s">
        <v>248</v>
      </c>
      <c r="B99" s="3" t="s">
        <v>249</v>
      </c>
      <c r="C99" s="4" t="s">
        <v>250</v>
      </c>
      <c r="D99" s="2" t="s">
        <v>153</v>
      </c>
      <c r="E99" s="2">
        <v>50</v>
      </c>
      <c r="F99" s="13"/>
      <c r="G99" s="8">
        <f t="shared" si="4"/>
        <v>0</v>
      </c>
    </row>
    <row r="100" spans="1:7" x14ac:dyDescent="0.25">
      <c r="A100" s="2" t="s">
        <v>251</v>
      </c>
      <c r="B100" s="3" t="s">
        <v>252</v>
      </c>
      <c r="C100" s="4" t="s">
        <v>253</v>
      </c>
      <c r="D100" s="2" t="s">
        <v>153</v>
      </c>
      <c r="E100" s="2">
        <v>60</v>
      </c>
      <c r="F100" s="13"/>
      <c r="G100" s="8">
        <f t="shared" si="4"/>
        <v>0</v>
      </c>
    </row>
    <row r="101" spans="1:7" x14ac:dyDescent="0.25">
      <c r="A101" s="2" t="s">
        <v>254</v>
      </c>
      <c r="B101" s="3" t="s">
        <v>255</v>
      </c>
      <c r="C101" s="4" t="s">
        <v>256</v>
      </c>
      <c r="D101" s="2" t="s">
        <v>153</v>
      </c>
      <c r="E101" s="2">
        <v>60</v>
      </c>
      <c r="F101" s="13"/>
      <c r="G101" s="8">
        <f t="shared" si="4"/>
        <v>0</v>
      </c>
    </row>
    <row r="102" spans="1:7" ht="30" x14ac:dyDescent="0.25">
      <c r="A102" s="2" t="s">
        <v>257</v>
      </c>
      <c r="B102" s="3" t="s">
        <v>258</v>
      </c>
      <c r="C102" s="4" t="s">
        <v>259</v>
      </c>
      <c r="D102" s="2" t="s">
        <v>260</v>
      </c>
      <c r="E102" s="2">
        <v>40</v>
      </c>
      <c r="F102" s="13"/>
      <c r="G102" s="8">
        <f t="shared" si="4"/>
        <v>0</v>
      </c>
    </row>
    <row r="103" spans="1:7" x14ac:dyDescent="0.25">
      <c r="A103" s="2" t="s">
        <v>261</v>
      </c>
      <c r="B103" s="3" t="s">
        <v>262</v>
      </c>
      <c r="C103" s="4" t="s">
        <v>263</v>
      </c>
      <c r="D103" s="2" t="s">
        <v>260</v>
      </c>
      <c r="E103" s="2">
        <v>25</v>
      </c>
      <c r="F103" s="13"/>
      <c r="G103" s="8">
        <f t="shared" si="4"/>
        <v>0</v>
      </c>
    </row>
    <row r="104" spans="1:7" x14ac:dyDescent="0.25">
      <c r="A104" s="2" t="s">
        <v>264</v>
      </c>
      <c r="B104" s="3" t="s">
        <v>265</v>
      </c>
      <c r="C104" s="4" t="s">
        <v>266</v>
      </c>
      <c r="D104" s="2" t="s">
        <v>153</v>
      </c>
      <c r="E104" s="2">
        <v>10</v>
      </c>
      <c r="F104" s="13"/>
      <c r="G104" s="8">
        <f t="shared" si="4"/>
        <v>0</v>
      </c>
    </row>
    <row r="105" spans="1:7" ht="30" x14ac:dyDescent="0.25">
      <c r="A105" s="2" t="s">
        <v>267</v>
      </c>
      <c r="B105" s="3" t="s">
        <v>268</v>
      </c>
      <c r="C105" s="4" t="s">
        <v>269</v>
      </c>
      <c r="D105" s="2" t="s">
        <v>270</v>
      </c>
      <c r="E105" s="2">
        <v>5</v>
      </c>
      <c r="F105" s="13"/>
      <c r="G105" s="8">
        <f t="shared" si="4"/>
        <v>0</v>
      </c>
    </row>
    <row r="106" spans="1:7" ht="45" x14ac:dyDescent="0.25">
      <c r="A106" s="2" t="s">
        <v>271</v>
      </c>
      <c r="B106" s="3" t="s">
        <v>272</v>
      </c>
      <c r="C106" s="4" t="s">
        <v>273</v>
      </c>
      <c r="D106" s="2" t="s">
        <v>153</v>
      </c>
      <c r="E106" s="2">
        <v>10</v>
      </c>
      <c r="F106" s="13"/>
      <c r="G106" s="8">
        <f t="shared" si="4"/>
        <v>0</v>
      </c>
    </row>
    <row r="107" spans="1:7" ht="45" x14ac:dyDescent="0.25">
      <c r="A107" s="2" t="s">
        <v>274</v>
      </c>
      <c r="B107" s="3" t="s">
        <v>275</v>
      </c>
      <c r="C107" s="4" t="s">
        <v>276</v>
      </c>
      <c r="D107" s="2" t="s">
        <v>153</v>
      </c>
      <c r="E107" s="2">
        <v>10</v>
      </c>
      <c r="F107" s="13"/>
      <c r="G107" s="8">
        <f t="shared" si="4"/>
        <v>0</v>
      </c>
    </row>
    <row r="108" spans="1:7" x14ac:dyDescent="0.25">
      <c r="A108" s="2" t="s">
        <v>277</v>
      </c>
      <c r="B108" s="3" t="s">
        <v>278</v>
      </c>
      <c r="C108" s="4" t="s">
        <v>279</v>
      </c>
      <c r="D108" s="2" t="s">
        <v>260</v>
      </c>
      <c r="E108" s="2">
        <v>20</v>
      </c>
      <c r="F108" s="13"/>
      <c r="G108" s="8">
        <f t="shared" si="4"/>
        <v>0</v>
      </c>
    </row>
    <row r="109" spans="1:7" ht="30" x14ac:dyDescent="0.25">
      <c r="A109" s="2" t="s">
        <v>280</v>
      </c>
      <c r="B109" s="3" t="s">
        <v>281</v>
      </c>
      <c r="C109" s="4" t="s">
        <v>282</v>
      </c>
      <c r="D109" s="3" t="s">
        <v>283</v>
      </c>
      <c r="E109" s="2">
        <v>100</v>
      </c>
      <c r="F109" s="13"/>
      <c r="G109" s="8">
        <f t="shared" si="4"/>
        <v>0</v>
      </c>
    </row>
    <row r="110" spans="1:7" ht="30" x14ac:dyDescent="0.25">
      <c r="A110" s="2" t="s">
        <v>284</v>
      </c>
      <c r="B110" s="3" t="s">
        <v>285</v>
      </c>
      <c r="C110" s="4" t="s">
        <v>286</v>
      </c>
      <c r="D110" s="3" t="s">
        <v>283</v>
      </c>
      <c r="E110" s="2">
        <v>200</v>
      </c>
      <c r="F110" s="13"/>
      <c r="G110" s="8">
        <f t="shared" si="4"/>
        <v>0</v>
      </c>
    </row>
    <row r="111" spans="1:7" x14ac:dyDescent="0.25">
      <c r="A111" s="2" t="s">
        <v>287</v>
      </c>
      <c r="B111" s="3" t="s">
        <v>288</v>
      </c>
      <c r="C111" s="4" t="s">
        <v>289</v>
      </c>
      <c r="D111" s="2" t="s">
        <v>153</v>
      </c>
      <c r="E111" s="2">
        <v>50</v>
      </c>
      <c r="F111" s="13"/>
      <c r="G111" s="8">
        <f t="shared" si="4"/>
        <v>0</v>
      </c>
    </row>
    <row r="112" spans="1:7" ht="60" x14ac:dyDescent="0.25">
      <c r="A112" s="2" t="s">
        <v>290</v>
      </c>
      <c r="B112" s="3" t="s">
        <v>291</v>
      </c>
      <c r="C112" s="4" t="s">
        <v>292</v>
      </c>
      <c r="D112" s="2" t="s">
        <v>153</v>
      </c>
      <c r="E112" s="2">
        <v>5</v>
      </c>
      <c r="F112" s="13"/>
      <c r="G112" s="8">
        <f t="shared" si="4"/>
        <v>0</v>
      </c>
    </row>
    <row r="113" spans="1:7" ht="30" x14ac:dyDescent="0.25">
      <c r="A113" s="2" t="s">
        <v>293</v>
      </c>
      <c r="B113" s="3" t="s">
        <v>294</v>
      </c>
      <c r="C113" s="4" t="s">
        <v>295</v>
      </c>
      <c r="D113" s="2" t="s">
        <v>153</v>
      </c>
      <c r="E113" s="2">
        <v>60</v>
      </c>
      <c r="F113" s="13"/>
      <c r="G113" s="8">
        <f t="shared" si="4"/>
        <v>0</v>
      </c>
    </row>
    <row r="114" spans="1:7" x14ac:dyDescent="0.25">
      <c r="A114" s="6" t="s">
        <v>459</v>
      </c>
      <c r="B114" s="6"/>
      <c r="C114" s="6"/>
      <c r="D114" s="6"/>
      <c r="E114" s="6"/>
      <c r="F114" s="10">
        <f>SUM(G61:G113)</f>
        <v>0</v>
      </c>
      <c r="G114" s="11"/>
    </row>
    <row r="115" spans="1:7" x14ac:dyDescent="0.25">
      <c r="A115" s="6" t="s">
        <v>448</v>
      </c>
      <c r="B115" s="6"/>
      <c r="C115" s="6"/>
      <c r="D115" s="6"/>
      <c r="E115" s="6"/>
      <c r="F115" s="6"/>
      <c r="G115" s="6"/>
    </row>
    <row r="116" spans="1:7" ht="42.75" x14ac:dyDescent="0.25">
      <c r="A116" s="1" t="s">
        <v>1</v>
      </c>
      <c r="B116" s="1" t="s">
        <v>2</v>
      </c>
      <c r="C116" s="1" t="s">
        <v>3</v>
      </c>
      <c r="D116" s="1" t="s">
        <v>4</v>
      </c>
      <c r="E116" s="1" t="s">
        <v>474</v>
      </c>
      <c r="F116" s="1" t="s">
        <v>6</v>
      </c>
      <c r="G116" s="1" t="s">
        <v>7</v>
      </c>
    </row>
    <row r="117" spans="1:7" ht="30" x14ac:dyDescent="0.25">
      <c r="A117" s="2" t="s">
        <v>296</v>
      </c>
      <c r="B117" s="3" t="s">
        <v>297</v>
      </c>
      <c r="C117" s="3" t="s">
        <v>298</v>
      </c>
      <c r="D117" s="2" t="s">
        <v>85</v>
      </c>
      <c r="E117" s="2">
        <v>500</v>
      </c>
      <c r="F117" s="15"/>
      <c r="G117" s="8">
        <f t="shared" ref="G117:G126" si="5">E117*F117</f>
        <v>0</v>
      </c>
    </row>
    <row r="118" spans="1:7" ht="345" x14ac:dyDescent="0.25">
      <c r="A118" s="2" t="s">
        <v>299</v>
      </c>
      <c r="B118" s="3" t="s">
        <v>300</v>
      </c>
      <c r="C118" s="4" t="s">
        <v>467</v>
      </c>
      <c r="D118" s="2" t="s">
        <v>301</v>
      </c>
      <c r="E118" s="2">
        <v>80</v>
      </c>
      <c r="F118" s="16"/>
      <c r="G118" s="8">
        <f t="shared" si="5"/>
        <v>0</v>
      </c>
    </row>
    <row r="119" spans="1:7" ht="150" x14ac:dyDescent="0.25">
      <c r="A119" s="2" t="s">
        <v>302</v>
      </c>
      <c r="B119" s="3" t="s">
        <v>303</v>
      </c>
      <c r="C119" s="4" t="s">
        <v>468</v>
      </c>
      <c r="D119" s="2" t="s">
        <v>301</v>
      </c>
      <c r="E119" s="2">
        <v>400</v>
      </c>
      <c r="F119" s="17"/>
      <c r="G119" s="8">
        <f t="shared" si="5"/>
        <v>0</v>
      </c>
    </row>
    <row r="120" spans="1:7" ht="255" x14ac:dyDescent="0.25">
      <c r="A120" s="2" t="s">
        <v>304</v>
      </c>
      <c r="B120" s="3" t="s">
        <v>305</v>
      </c>
      <c r="C120" s="4" t="s">
        <v>469</v>
      </c>
      <c r="D120" s="2" t="s">
        <v>301</v>
      </c>
      <c r="E120" s="2">
        <v>700</v>
      </c>
      <c r="F120" s="17"/>
      <c r="G120" s="8">
        <f t="shared" si="5"/>
        <v>0</v>
      </c>
    </row>
    <row r="121" spans="1:7" ht="165" x14ac:dyDescent="0.25">
      <c r="A121" s="2" t="s">
        <v>306</v>
      </c>
      <c r="B121" s="3" t="s">
        <v>307</v>
      </c>
      <c r="C121" s="3" t="s">
        <v>470</v>
      </c>
      <c r="D121" s="2" t="s">
        <v>301</v>
      </c>
      <c r="E121" s="2">
        <v>600</v>
      </c>
      <c r="F121" s="17"/>
      <c r="G121" s="8">
        <f t="shared" si="5"/>
        <v>0</v>
      </c>
    </row>
    <row r="122" spans="1:7" ht="45" x14ac:dyDescent="0.25">
      <c r="A122" s="2" t="s">
        <v>308</v>
      </c>
      <c r="B122" s="3" t="s">
        <v>309</v>
      </c>
      <c r="C122" s="3" t="s">
        <v>310</v>
      </c>
      <c r="D122" s="2" t="s">
        <v>311</v>
      </c>
      <c r="E122" s="2">
        <v>100</v>
      </c>
      <c r="F122" s="17"/>
      <c r="G122" s="8">
        <f t="shared" si="5"/>
        <v>0</v>
      </c>
    </row>
    <row r="123" spans="1:7" ht="45" x14ac:dyDescent="0.25">
      <c r="A123" s="2" t="s">
        <v>312</v>
      </c>
      <c r="B123" s="3" t="s">
        <v>313</v>
      </c>
      <c r="C123" s="3" t="s">
        <v>310</v>
      </c>
      <c r="D123" s="2" t="s">
        <v>311</v>
      </c>
      <c r="E123" s="2">
        <v>100</v>
      </c>
      <c r="F123" s="17"/>
      <c r="G123" s="8">
        <f t="shared" si="5"/>
        <v>0</v>
      </c>
    </row>
    <row r="124" spans="1:7" ht="105" x14ac:dyDescent="0.25">
      <c r="A124" s="2" t="s">
        <v>314</v>
      </c>
      <c r="B124" s="3" t="s">
        <v>315</v>
      </c>
      <c r="C124" s="4" t="s">
        <v>471</v>
      </c>
      <c r="D124" s="2" t="s">
        <v>301</v>
      </c>
      <c r="E124" s="2">
        <v>200</v>
      </c>
      <c r="F124" s="17"/>
      <c r="G124" s="8">
        <f t="shared" si="5"/>
        <v>0</v>
      </c>
    </row>
    <row r="125" spans="1:7" ht="60" x14ac:dyDescent="0.25">
      <c r="A125" s="2" t="s">
        <v>316</v>
      </c>
      <c r="B125" s="3" t="s">
        <v>317</v>
      </c>
      <c r="C125" s="3" t="s">
        <v>318</v>
      </c>
      <c r="D125" s="2" t="s">
        <v>85</v>
      </c>
      <c r="E125" s="2">
        <v>20</v>
      </c>
      <c r="F125" s="17"/>
      <c r="G125" s="8">
        <f t="shared" si="5"/>
        <v>0</v>
      </c>
    </row>
    <row r="126" spans="1:7" ht="28.5" customHeight="1" x14ac:dyDescent="0.25">
      <c r="A126" s="2" t="s">
        <v>319</v>
      </c>
      <c r="B126" s="3" t="s">
        <v>320</v>
      </c>
      <c r="C126" s="3" t="s">
        <v>449</v>
      </c>
      <c r="D126" s="2" t="s">
        <v>301</v>
      </c>
      <c r="E126" s="2">
        <v>600</v>
      </c>
      <c r="F126" s="17"/>
      <c r="G126" s="8">
        <f t="shared" si="5"/>
        <v>0</v>
      </c>
    </row>
    <row r="127" spans="1:7" x14ac:dyDescent="0.25">
      <c r="A127" s="6" t="s">
        <v>460</v>
      </c>
      <c r="B127" s="6"/>
      <c r="C127" s="6"/>
      <c r="D127" s="6"/>
      <c r="E127" s="6"/>
      <c r="F127" s="12">
        <f>SUM(G117:G126)</f>
        <v>0</v>
      </c>
      <c r="G127" s="11"/>
    </row>
    <row r="128" spans="1:7" x14ac:dyDescent="0.25">
      <c r="A128" s="6" t="s">
        <v>450</v>
      </c>
      <c r="B128" s="6"/>
      <c r="C128" s="6"/>
      <c r="D128" s="6"/>
      <c r="E128" s="6"/>
      <c r="F128" s="6"/>
      <c r="G128" s="6"/>
    </row>
    <row r="129" spans="1:7" ht="42.75" x14ac:dyDescent="0.25">
      <c r="A129" s="1" t="s">
        <v>1</v>
      </c>
      <c r="B129" s="1" t="s">
        <v>2</v>
      </c>
      <c r="C129" s="1" t="s">
        <v>3</v>
      </c>
      <c r="D129" s="1" t="s">
        <v>4</v>
      </c>
      <c r="E129" s="1" t="s">
        <v>5</v>
      </c>
      <c r="F129" s="1" t="s">
        <v>6</v>
      </c>
      <c r="G129" s="1" t="s">
        <v>7</v>
      </c>
    </row>
    <row r="130" spans="1:7" ht="150" x14ac:dyDescent="0.25">
      <c r="A130" s="7">
        <v>50</v>
      </c>
      <c r="B130" s="3" t="s">
        <v>321</v>
      </c>
      <c r="C130" s="4" t="s">
        <v>322</v>
      </c>
      <c r="D130" s="2" t="s">
        <v>153</v>
      </c>
      <c r="E130" s="2">
        <v>40</v>
      </c>
      <c r="F130" s="15"/>
      <c r="G130" s="8">
        <f t="shared" ref="G130:G157" si="6">E130*F130</f>
        <v>0</v>
      </c>
    </row>
    <row r="131" spans="1:7" ht="120" x14ac:dyDescent="0.25">
      <c r="A131" s="7">
        <v>80</v>
      </c>
      <c r="B131" s="3" t="s">
        <v>323</v>
      </c>
      <c r="C131" s="4" t="s">
        <v>324</v>
      </c>
      <c r="D131" s="2" t="s">
        <v>153</v>
      </c>
      <c r="E131" s="2">
        <v>80</v>
      </c>
      <c r="F131" s="15"/>
      <c r="G131" s="8">
        <f t="shared" si="6"/>
        <v>0</v>
      </c>
    </row>
    <row r="132" spans="1:7" ht="165" x14ac:dyDescent="0.25">
      <c r="A132" s="7">
        <v>120</v>
      </c>
      <c r="B132" s="3" t="s">
        <v>325</v>
      </c>
      <c r="C132" s="4" t="s">
        <v>326</v>
      </c>
      <c r="D132" s="2" t="s">
        <v>153</v>
      </c>
      <c r="E132" s="2">
        <v>10</v>
      </c>
      <c r="F132" s="15"/>
      <c r="G132" s="8">
        <f t="shared" si="6"/>
        <v>0</v>
      </c>
    </row>
    <row r="133" spans="1:7" ht="75" x14ac:dyDescent="0.25">
      <c r="A133" s="7">
        <v>1500</v>
      </c>
      <c r="B133" s="3" t="s">
        <v>327</v>
      </c>
      <c r="C133" s="4" t="s">
        <v>328</v>
      </c>
      <c r="D133" s="2" t="s">
        <v>153</v>
      </c>
      <c r="E133" s="2">
        <v>10</v>
      </c>
      <c r="F133" s="15"/>
      <c r="G133" s="8">
        <f t="shared" si="6"/>
        <v>0</v>
      </c>
    </row>
    <row r="134" spans="1:7" ht="165" x14ac:dyDescent="0.25">
      <c r="A134" s="7">
        <v>120</v>
      </c>
      <c r="B134" s="3" t="s">
        <v>329</v>
      </c>
      <c r="C134" s="4" t="s">
        <v>330</v>
      </c>
      <c r="D134" s="2" t="s">
        <v>153</v>
      </c>
      <c r="E134" s="2">
        <v>20</v>
      </c>
      <c r="F134" s="15"/>
      <c r="G134" s="8">
        <f t="shared" si="6"/>
        <v>0</v>
      </c>
    </row>
    <row r="135" spans="1:7" ht="120" x14ac:dyDescent="0.25">
      <c r="A135" s="7">
        <v>50</v>
      </c>
      <c r="B135" s="3" t="s">
        <v>331</v>
      </c>
      <c r="C135" s="4" t="s">
        <v>332</v>
      </c>
      <c r="D135" s="2" t="s">
        <v>153</v>
      </c>
      <c r="E135" s="2">
        <v>30</v>
      </c>
      <c r="F135" s="15"/>
      <c r="G135" s="8">
        <f t="shared" si="6"/>
        <v>0</v>
      </c>
    </row>
    <row r="136" spans="1:7" ht="90" x14ac:dyDescent="0.25">
      <c r="A136" s="7">
        <v>120</v>
      </c>
      <c r="B136" s="3" t="s">
        <v>333</v>
      </c>
      <c r="C136" s="4" t="s">
        <v>334</v>
      </c>
      <c r="D136" s="2" t="s">
        <v>153</v>
      </c>
      <c r="E136" s="2">
        <v>30</v>
      </c>
      <c r="F136" s="15"/>
      <c r="G136" s="8">
        <f t="shared" si="6"/>
        <v>0</v>
      </c>
    </row>
    <row r="137" spans="1:7" x14ac:dyDescent="0.25">
      <c r="A137" s="7">
        <v>150</v>
      </c>
      <c r="B137" s="3" t="s">
        <v>335</v>
      </c>
      <c r="C137" s="4" t="s">
        <v>336</v>
      </c>
      <c r="D137" s="2" t="s">
        <v>153</v>
      </c>
      <c r="E137" s="2">
        <v>20</v>
      </c>
      <c r="F137" s="15"/>
      <c r="G137" s="8">
        <f t="shared" si="6"/>
        <v>0</v>
      </c>
    </row>
    <row r="138" spans="1:7" ht="60" x14ac:dyDescent="0.25">
      <c r="A138" s="7">
        <v>3000</v>
      </c>
      <c r="B138" s="3" t="s">
        <v>337</v>
      </c>
      <c r="C138" s="4" t="s">
        <v>338</v>
      </c>
      <c r="D138" s="2" t="s">
        <v>11</v>
      </c>
      <c r="E138" s="2">
        <v>5</v>
      </c>
      <c r="F138" s="15"/>
      <c r="G138" s="8">
        <f t="shared" si="6"/>
        <v>0</v>
      </c>
    </row>
    <row r="139" spans="1:7" ht="180" x14ac:dyDescent="0.25">
      <c r="A139" s="2" t="s">
        <v>339</v>
      </c>
      <c r="B139" s="3" t="s">
        <v>340</v>
      </c>
      <c r="C139" s="4" t="s">
        <v>451</v>
      </c>
      <c r="D139" s="2" t="s">
        <v>153</v>
      </c>
      <c r="E139" s="2">
        <v>20</v>
      </c>
      <c r="F139" s="17"/>
      <c r="G139" s="8">
        <f t="shared" si="6"/>
        <v>0</v>
      </c>
    </row>
    <row r="140" spans="1:7" x14ac:dyDescent="0.25">
      <c r="A140" s="2" t="s">
        <v>341</v>
      </c>
      <c r="B140" s="3" t="s">
        <v>342</v>
      </c>
      <c r="C140" s="4" t="s">
        <v>343</v>
      </c>
      <c r="D140" s="2" t="s">
        <v>153</v>
      </c>
      <c r="E140" s="2">
        <v>50</v>
      </c>
      <c r="F140" s="13"/>
      <c r="G140" s="8">
        <f t="shared" si="6"/>
        <v>0</v>
      </c>
    </row>
    <row r="141" spans="1:7" x14ac:dyDescent="0.25">
      <c r="A141" s="2" t="s">
        <v>344</v>
      </c>
      <c r="B141" s="3" t="s">
        <v>345</v>
      </c>
      <c r="C141" s="4" t="s">
        <v>346</v>
      </c>
      <c r="D141" s="2" t="s">
        <v>153</v>
      </c>
      <c r="E141" s="2">
        <v>50</v>
      </c>
      <c r="F141" s="13"/>
      <c r="G141" s="8">
        <f t="shared" si="6"/>
        <v>0</v>
      </c>
    </row>
    <row r="142" spans="1:7" x14ac:dyDescent="0.25">
      <c r="A142" s="2" t="s">
        <v>347</v>
      </c>
      <c r="B142" s="3" t="s">
        <v>348</v>
      </c>
      <c r="C142" s="4" t="s">
        <v>349</v>
      </c>
      <c r="D142" s="2" t="s">
        <v>153</v>
      </c>
      <c r="E142" s="2">
        <v>30</v>
      </c>
      <c r="F142" s="13"/>
      <c r="G142" s="8">
        <f t="shared" si="6"/>
        <v>0</v>
      </c>
    </row>
    <row r="143" spans="1:7" x14ac:dyDescent="0.25">
      <c r="A143" s="2" t="s">
        <v>350</v>
      </c>
      <c r="B143" s="3" t="s">
        <v>351</v>
      </c>
      <c r="C143" s="4" t="s">
        <v>352</v>
      </c>
      <c r="D143" s="2" t="s">
        <v>153</v>
      </c>
      <c r="E143" s="2">
        <v>20</v>
      </c>
      <c r="F143" s="13"/>
      <c r="G143" s="8">
        <f t="shared" si="6"/>
        <v>0</v>
      </c>
    </row>
    <row r="144" spans="1:7" x14ac:dyDescent="0.25">
      <c r="A144" s="2" t="s">
        <v>353</v>
      </c>
      <c r="B144" s="3" t="s">
        <v>354</v>
      </c>
      <c r="C144" s="4" t="s">
        <v>355</v>
      </c>
      <c r="D144" s="2" t="s">
        <v>153</v>
      </c>
      <c r="E144" s="2">
        <v>50</v>
      </c>
      <c r="F144" s="13"/>
      <c r="G144" s="8">
        <f t="shared" si="6"/>
        <v>0</v>
      </c>
    </row>
    <row r="145" spans="1:7" x14ac:dyDescent="0.25">
      <c r="A145" s="2" t="s">
        <v>356</v>
      </c>
      <c r="B145" s="3" t="s">
        <v>357</v>
      </c>
      <c r="C145" s="4" t="s">
        <v>358</v>
      </c>
      <c r="D145" s="2" t="s">
        <v>153</v>
      </c>
      <c r="E145" s="2">
        <v>30</v>
      </c>
      <c r="F145" s="13"/>
      <c r="G145" s="8">
        <f t="shared" si="6"/>
        <v>0</v>
      </c>
    </row>
    <row r="146" spans="1:7" ht="90" x14ac:dyDescent="0.25">
      <c r="A146" s="2" t="s">
        <v>359</v>
      </c>
      <c r="B146" s="3" t="s">
        <v>360</v>
      </c>
      <c r="C146" s="4" t="s">
        <v>361</v>
      </c>
      <c r="D146" s="2" t="s">
        <v>477</v>
      </c>
      <c r="E146" s="2">
        <v>50</v>
      </c>
      <c r="F146" s="13"/>
      <c r="G146" s="8">
        <f t="shared" si="6"/>
        <v>0</v>
      </c>
    </row>
    <row r="147" spans="1:7" ht="30" x14ac:dyDescent="0.25">
      <c r="A147" s="2" t="s">
        <v>362</v>
      </c>
      <c r="B147" s="3" t="s">
        <v>363</v>
      </c>
      <c r="C147" s="4" t="s">
        <v>364</v>
      </c>
      <c r="D147" s="2" t="s">
        <v>153</v>
      </c>
      <c r="E147" s="2">
        <v>50</v>
      </c>
      <c r="F147" s="13"/>
      <c r="G147" s="8">
        <f t="shared" si="6"/>
        <v>0</v>
      </c>
    </row>
    <row r="148" spans="1:7" ht="30" x14ac:dyDescent="0.25">
      <c r="A148" s="2" t="s">
        <v>365</v>
      </c>
      <c r="B148" s="3" t="s">
        <v>366</v>
      </c>
      <c r="C148" s="4" t="s">
        <v>367</v>
      </c>
      <c r="D148" s="2" t="s">
        <v>153</v>
      </c>
      <c r="E148" s="2">
        <v>50</v>
      </c>
      <c r="F148" s="13"/>
      <c r="G148" s="8">
        <f t="shared" si="6"/>
        <v>0</v>
      </c>
    </row>
    <row r="149" spans="1:7" ht="105" x14ac:dyDescent="0.25">
      <c r="A149" s="2" t="s">
        <v>368</v>
      </c>
      <c r="B149" s="3" t="s">
        <v>369</v>
      </c>
      <c r="C149" s="4" t="s">
        <v>452</v>
      </c>
      <c r="D149" s="2" t="s">
        <v>153</v>
      </c>
      <c r="E149" s="2">
        <v>10</v>
      </c>
      <c r="F149" s="13"/>
      <c r="G149" s="8">
        <f t="shared" si="6"/>
        <v>0</v>
      </c>
    </row>
    <row r="150" spans="1:7" ht="105" x14ac:dyDescent="0.25">
      <c r="A150" s="2" t="s">
        <v>370</v>
      </c>
      <c r="B150" s="3" t="s">
        <v>371</v>
      </c>
      <c r="C150" s="4" t="s">
        <v>453</v>
      </c>
      <c r="D150" s="2" t="s">
        <v>153</v>
      </c>
      <c r="E150" s="2">
        <v>20</v>
      </c>
      <c r="F150" s="13"/>
      <c r="G150" s="8">
        <f t="shared" si="6"/>
        <v>0</v>
      </c>
    </row>
    <row r="151" spans="1:7" ht="60" x14ac:dyDescent="0.25">
      <c r="A151" s="2" t="s">
        <v>372</v>
      </c>
      <c r="B151" s="3" t="s">
        <v>373</v>
      </c>
      <c r="C151" s="4" t="s">
        <v>374</v>
      </c>
      <c r="D151" s="3" t="s">
        <v>375</v>
      </c>
      <c r="E151" s="2">
        <v>1500</v>
      </c>
      <c r="F151" s="13"/>
      <c r="G151" s="8">
        <f t="shared" si="6"/>
        <v>0</v>
      </c>
    </row>
    <row r="152" spans="1:7" x14ac:dyDescent="0.25">
      <c r="A152" s="2" t="s">
        <v>376</v>
      </c>
      <c r="B152" s="3" t="s">
        <v>377</v>
      </c>
      <c r="C152" s="4" t="s">
        <v>378</v>
      </c>
      <c r="D152" s="2" t="s">
        <v>153</v>
      </c>
      <c r="E152" s="2">
        <v>40</v>
      </c>
      <c r="F152" s="13"/>
      <c r="G152" s="8">
        <f t="shared" si="6"/>
        <v>0</v>
      </c>
    </row>
    <row r="153" spans="1:7" ht="30" x14ac:dyDescent="0.25">
      <c r="A153" s="2" t="s">
        <v>379</v>
      </c>
      <c r="B153" s="3" t="s">
        <v>380</v>
      </c>
      <c r="C153" s="4" t="s">
        <v>381</v>
      </c>
      <c r="D153" s="2" t="s">
        <v>153</v>
      </c>
      <c r="E153" s="2">
        <v>40</v>
      </c>
      <c r="F153" s="13"/>
      <c r="G153" s="8">
        <f t="shared" si="6"/>
        <v>0</v>
      </c>
    </row>
    <row r="154" spans="1:7" ht="45" x14ac:dyDescent="0.25">
      <c r="A154" s="2" t="s">
        <v>382</v>
      </c>
      <c r="B154" s="3" t="s">
        <v>383</v>
      </c>
      <c r="C154" s="4" t="s">
        <v>384</v>
      </c>
      <c r="D154" s="2" t="s">
        <v>153</v>
      </c>
      <c r="E154" s="2">
        <v>40</v>
      </c>
      <c r="F154" s="13"/>
      <c r="G154" s="8">
        <f t="shared" si="6"/>
        <v>0</v>
      </c>
    </row>
    <row r="155" spans="1:7" ht="45" x14ac:dyDescent="0.25">
      <c r="A155" s="2" t="s">
        <v>385</v>
      </c>
      <c r="B155" s="3" t="s">
        <v>386</v>
      </c>
      <c r="C155" s="4" t="s">
        <v>387</v>
      </c>
      <c r="D155" s="2" t="s">
        <v>153</v>
      </c>
      <c r="E155" s="2">
        <v>40</v>
      </c>
      <c r="F155" s="13"/>
      <c r="G155" s="8">
        <f t="shared" si="6"/>
        <v>0</v>
      </c>
    </row>
    <row r="156" spans="1:7" ht="15" customHeight="1" x14ac:dyDescent="0.25">
      <c r="A156" s="2" t="s">
        <v>388</v>
      </c>
      <c r="B156" s="3" t="s">
        <v>389</v>
      </c>
      <c r="C156" s="4" t="s">
        <v>390</v>
      </c>
      <c r="D156" s="2" t="s">
        <v>153</v>
      </c>
      <c r="E156" s="2">
        <v>40</v>
      </c>
      <c r="F156" s="13"/>
      <c r="G156" s="8">
        <f t="shared" si="6"/>
        <v>0</v>
      </c>
    </row>
    <row r="157" spans="1:7" ht="30" x14ac:dyDescent="0.25">
      <c r="A157" s="2" t="s">
        <v>391</v>
      </c>
      <c r="B157" s="3" t="s">
        <v>392</v>
      </c>
      <c r="C157" s="3" t="s">
        <v>393</v>
      </c>
      <c r="D157" s="2" t="s">
        <v>153</v>
      </c>
      <c r="E157" s="2">
        <v>40</v>
      </c>
      <c r="F157" s="13"/>
      <c r="G157" s="8">
        <f t="shared" si="6"/>
        <v>0</v>
      </c>
    </row>
    <row r="158" spans="1:7" x14ac:dyDescent="0.25">
      <c r="A158" s="6" t="s">
        <v>461</v>
      </c>
      <c r="B158" s="6"/>
      <c r="C158" s="6"/>
      <c r="D158" s="6"/>
      <c r="E158" s="6"/>
      <c r="F158" s="12">
        <f>SUM(G130:G157)</f>
        <v>0</v>
      </c>
      <c r="G158" s="11"/>
    </row>
    <row r="159" spans="1:7" x14ac:dyDescent="0.25">
      <c r="A159" s="6" t="s">
        <v>454</v>
      </c>
      <c r="B159" s="6"/>
      <c r="C159" s="6"/>
      <c r="D159" s="6"/>
      <c r="E159" s="6"/>
      <c r="F159" s="6"/>
      <c r="G159" s="6"/>
    </row>
    <row r="160" spans="1:7" ht="42.75" x14ac:dyDescent="0.25">
      <c r="A160" s="1" t="s">
        <v>1</v>
      </c>
      <c r="B160" s="1" t="s">
        <v>2</v>
      </c>
      <c r="C160" s="1" t="s">
        <v>3</v>
      </c>
      <c r="D160" s="1" t="s">
        <v>4</v>
      </c>
      <c r="E160" s="1" t="s">
        <v>474</v>
      </c>
      <c r="F160" s="1" t="s">
        <v>6</v>
      </c>
      <c r="G160" s="1" t="s">
        <v>7</v>
      </c>
    </row>
    <row r="161" spans="1:7" ht="300" x14ac:dyDescent="0.25">
      <c r="A161" s="2" t="s">
        <v>394</v>
      </c>
      <c r="B161" s="3" t="s">
        <v>395</v>
      </c>
      <c r="C161" s="4" t="s">
        <v>396</v>
      </c>
      <c r="D161" s="2" t="s">
        <v>85</v>
      </c>
      <c r="E161" s="2">
        <v>2</v>
      </c>
      <c r="F161" s="17"/>
      <c r="G161" s="8">
        <f t="shared" ref="G161:G173" si="7">E161*F161</f>
        <v>0</v>
      </c>
    </row>
    <row r="162" spans="1:7" ht="135" x14ac:dyDescent="0.25">
      <c r="A162" s="2" t="s">
        <v>397</v>
      </c>
      <c r="B162" s="3" t="s">
        <v>398</v>
      </c>
      <c r="C162" s="4" t="s">
        <v>399</v>
      </c>
      <c r="D162" s="2" t="s">
        <v>43</v>
      </c>
      <c r="E162" s="2">
        <v>50</v>
      </c>
      <c r="F162" s="17"/>
      <c r="G162" s="8">
        <f t="shared" si="7"/>
        <v>0</v>
      </c>
    </row>
    <row r="163" spans="1:7" ht="210" x14ac:dyDescent="0.25">
      <c r="A163" s="2" t="s">
        <v>400</v>
      </c>
      <c r="B163" s="3" t="s">
        <v>401</v>
      </c>
      <c r="C163" s="4" t="s">
        <v>402</v>
      </c>
      <c r="D163" s="2" t="s">
        <v>43</v>
      </c>
      <c r="E163" s="2">
        <v>30</v>
      </c>
      <c r="F163" s="17"/>
      <c r="G163" s="8">
        <f t="shared" si="7"/>
        <v>0</v>
      </c>
    </row>
    <row r="164" spans="1:7" ht="90" x14ac:dyDescent="0.25">
      <c r="A164" s="2" t="s">
        <v>403</v>
      </c>
      <c r="B164" s="3" t="s">
        <v>404</v>
      </c>
      <c r="C164" s="4" t="s">
        <v>405</v>
      </c>
      <c r="D164" s="3" t="s">
        <v>375</v>
      </c>
      <c r="E164" s="2">
        <v>10</v>
      </c>
      <c r="F164" s="17"/>
      <c r="G164" s="8">
        <f t="shared" si="7"/>
        <v>0</v>
      </c>
    </row>
    <row r="165" spans="1:7" ht="105" x14ac:dyDescent="0.25">
      <c r="A165" s="2" t="s">
        <v>406</v>
      </c>
      <c r="B165" s="3" t="s">
        <v>407</v>
      </c>
      <c r="C165" s="4" t="s">
        <v>408</v>
      </c>
      <c r="D165" s="2" t="s">
        <v>409</v>
      </c>
      <c r="E165" s="2">
        <v>20</v>
      </c>
      <c r="F165" s="17"/>
      <c r="G165" s="8">
        <f t="shared" si="7"/>
        <v>0</v>
      </c>
    </row>
    <row r="166" spans="1:7" ht="120" x14ac:dyDescent="0.25">
      <c r="A166" s="2" t="s">
        <v>410</v>
      </c>
      <c r="B166" s="3" t="s">
        <v>411</v>
      </c>
      <c r="C166" s="4" t="s">
        <v>412</v>
      </c>
      <c r="D166" s="2" t="s">
        <v>413</v>
      </c>
      <c r="E166" s="2">
        <v>2</v>
      </c>
      <c r="F166" s="17"/>
      <c r="G166" s="8">
        <f t="shared" si="7"/>
        <v>0</v>
      </c>
    </row>
    <row r="167" spans="1:7" ht="135" x14ac:dyDescent="0.25">
      <c r="A167" s="2" t="s">
        <v>414</v>
      </c>
      <c r="B167" s="3" t="s">
        <v>415</v>
      </c>
      <c r="C167" s="4" t="s">
        <v>464</v>
      </c>
      <c r="D167" s="2" t="s">
        <v>11</v>
      </c>
      <c r="E167" s="2">
        <v>20</v>
      </c>
      <c r="F167" s="17"/>
      <c r="G167" s="8">
        <f t="shared" si="7"/>
        <v>0</v>
      </c>
    </row>
    <row r="168" spans="1:7" ht="135" x14ac:dyDescent="0.25">
      <c r="A168" s="2" t="s">
        <v>416</v>
      </c>
      <c r="B168" s="3" t="s">
        <v>417</v>
      </c>
      <c r="C168" s="4" t="s">
        <v>465</v>
      </c>
      <c r="D168" s="2" t="s">
        <v>11</v>
      </c>
      <c r="E168" s="2">
        <v>20</v>
      </c>
      <c r="F168" s="17"/>
      <c r="G168" s="8">
        <f t="shared" si="7"/>
        <v>0</v>
      </c>
    </row>
    <row r="169" spans="1:7" ht="135" x14ac:dyDescent="0.25">
      <c r="A169" s="2" t="s">
        <v>418</v>
      </c>
      <c r="B169" s="3" t="s">
        <v>419</v>
      </c>
      <c r="C169" s="4" t="s">
        <v>466</v>
      </c>
      <c r="D169" s="2" t="s">
        <v>11</v>
      </c>
      <c r="E169" s="2">
        <v>20</v>
      </c>
      <c r="F169" s="17"/>
      <c r="G169" s="8">
        <f t="shared" si="7"/>
        <v>0</v>
      </c>
    </row>
    <row r="170" spans="1:7" ht="135" x14ac:dyDescent="0.25">
      <c r="A170" s="2" t="s">
        <v>420</v>
      </c>
      <c r="B170" s="3" t="s">
        <v>421</v>
      </c>
      <c r="C170" s="4" t="s">
        <v>463</v>
      </c>
      <c r="D170" s="2" t="s">
        <v>11</v>
      </c>
      <c r="E170" s="2">
        <v>5</v>
      </c>
      <c r="F170" s="17"/>
      <c r="G170" s="8">
        <f t="shared" si="7"/>
        <v>0</v>
      </c>
    </row>
    <row r="171" spans="1:7" ht="60" x14ac:dyDescent="0.25">
      <c r="A171" s="2" t="s">
        <v>422</v>
      </c>
      <c r="B171" s="3" t="s">
        <v>423</v>
      </c>
      <c r="C171" s="4" t="s">
        <v>424</v>
      </c>
      <c r="D171" s="2" t="s">
        <v>425</v>
      </c>
      <c r="E171" s="2">
        <v>200</v>
      </c>
      <c r="F171" s="17"/>
      <c r="G171" s="8">
        <f t="shared" si="7"/>
        <v>0</v>
      </c>
    </row>
    <row r="172" spans="1:7" ht="60" x14ac:dyDescent="0.25">
      <c r="A172" s="2" t="s">
        <v>426</v>
      </c>
      <c r="B172" s="3" t="s">
        <v>427</v>
      </c>
      <c r="C172" s="4" t="s">
        <v>428</v>
      </c>
      <c r="D172" s="2" t="s">
        <v>425</v>
      </c>
      <c r="E172" s="2">
        <v>100</v>
      </c>
      <c r="F172" s="17"/>
      <c r="G172" s="8">
        <f t="shared" si="7"/>
        <v>0</v>
      </c>
    </row>
    <row r="173" spans="1:7" ht="135" x14ac:dyDescent="0.25">
      <c r="A173" s="2" t="s">
        <v>429</v>
      </c>
      <c r="B173" s="3" t="s">
        <v>430</v>
      </c>
      <c r="C173" s="4" t="s">
        <v>431</v>
      </c>
      <c r="D173" s="2" t="s">
        <v>11</v>
      </c>
      <c r="E173" s="2">
        <v>40</v>
      </c>
      <c r="F173" s="17"/>
      <c r="G173" s="8">
        <f t="shared" si="7"/>
        <v>0</v>
      </c>
    </row>
    <row r="174" spans="1:7" x14ac:dyDescent="0.25">
      <c r="A174" s="6" t="s">
        <v>462</v>
      </c>
      <c r="B174" s="6"/>
      <c r="C174" s="6"/>
      <c r="D174" s="6"/>
      <c r="E174" s="6"/>
      <c r="F174" s="12">
        <f>SUM(G161:G173)</f>
        <v>0</v>
      </c>
      <c r="G174" s="11"/>
    </row>
    <row r="175" spans="1:7" x14ac:dyDescent="0.25">
      <c r="A175" s="6" t="s">
        <v>472</v>
      </c>
      <c r="B175" s="6"/>
      <c r="C175" s="6"/>
      <c r="D175" s="6"/>
      <c r="E175" s="6"/>
      <c r="F175" s="12">
        <f>F174+F158+F127+F114+F58+F34+F15+F8</f>
        <v>0</v>
      </c>
      <c r="G175" s="11"/>
    </row>
  </sheetData>
  <sheetProtection algorithmName="SHA-512" hashValue="Z2QeiB2dzAkZMHl04RAhNcFtoe6D8XBw/b+aYJXfTa6wZjOk1PL8TDvI8BXiaw84+eGmaY5aJBNur/ejfkTSGg==" saltValue="GfsdjI8mqeS6sXIE4mpfMw==" spinCount="100000" sheet="1" objects="1" scenarios="1"/>
  <protectedRanges>
    <protectedRange algorithmName="SHA-512" hashValue="10rcMFtfSiXoQNCE2EwhwZ4VGN+nk0bEnmA/WckUycTj3VCbJZ84f3tOLRiUIyZ4Nktg2RjNIRLm8RZf7J4TDA==" saltValue="e0qMvSc04BfuNmmNaj/eLg==" spinCount="100000" sqref="F4:F7 F11:F14 F18:F33 F37:F57 F61:F113 F117:F126 F130:F157 F161:F173" name="Valor Unitário"/>
  </protectedRanges>
  <mergeCells count="27">
    <mergeCell ref="A1:G1"/>
    <mergeCell ref="A175:E175"/>
    <mergeCell ref="A114:E114"/>
    <mergeCell ref="A8:E8"/>
    <mergeCell ref="A16:G16"/>
    <mergeCell ref="A9:G9"/>
    <mergeCell ref="F8:G8"/>
    <mergeCell ref="A15:E15"/>
    <mergeCell ref="F175:G175"/>
    <mergeCell ref="A34:E34"/>
    <mergeCell ref="F34:G34"/>
    <mergeCell ref="A58:E58"/>
    <mergeCell ref="F58:G58"/>
    <mergeCell ref="F15:G15"/>
    <mergeCell ref="A174:E174"/>
    <mergeCell ref="F174:G174"/>
    <mergeCell ref="A2:G2"/>
    <mergeCell ref="A159:G159"/>
    <mergeCell ref="A128:G128"/>
    <mergeCell ref="A115:G115"/>
    <mergeCell ref="A59:G59"/>
    <mergeCell ref="A35:G35"/>
    <mergeCell ref="F114:G114"/>
    <mergeCell ref="A127:E127"/>
    <mergeCell ref="F127:G127"/>
    <mergeCell ref="A158:E158"/>
    <mergeCell ref="F158:G158"/>
  </mergeCells>
  <pageMargins left="0.39370078740157483" right="0.39370078740157483" top="0.59055118110236227" bottom="0.3937007874015748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1</vt:i4>
      </vt:variant>
    </vt:vector>
  </HeadingPairs>
  <TitlesOfParts>
    <vt:vector size="1" baseType="lpstr">
      <vt:lpstr>Plan1</vt:lpstr>
    </vt:vector>
  </TitlesOfParts>
  <Company>Hewlett-Packard Company</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eduardo.lopes</dc:creator>
  <cp:lastModifiedBy>eduardo.lopes</cp:lastModifiedBy>
  <dcterms:created xsi:type="dcterms:W3CDTF">2016-08-31T14:02:37Z</dcterms:created>
  <dcterms:modified xsi:type="dcterms:W3CDTF">2016-09-27T19:55:25Z</dcterms:modified>
</cp:coreProperties>
</file>